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0" windowWidth="13935" windowHeight="8865" activeTab="0"/>
  </bookViews>
  <sheets>
    <sheet name="App-1" sheetId="1" r:id="rId1"/>
    <sheet name="App-2" sheetId="2" r:id="rId2"/>
    <sheet name="App-3" sheetId="3" r:id="rId3"/>
    <sheet name="App-4" sheetId="4" r:id="rId4"/>
  </sheets>
  <definedNames>
    <definedName name="Four_Hour_Warrant">#REF!</definedName>
    <definedName name="Four_Hour_Warrant_Factored">#REF!</definedName>
    <definedName name="HourlyCount">#REF!</definedName>
    <definedName name="Peak_Hour_Warrant">#REF!</definedName>
    <definedName name="Peak_Hour_Warrant_Factored">#REF!</definedName>
    <definedName name="PrintBlock1">#REF!</definedName>
    <definedName name="PrintBlock2">#REF!</definedName>
  </definedNames>
  <calcPr fullCalcOnLoad="1"/>
</workbook>
</file>

<file path=xl/sharedStrings.xml><?xml version="1.0" encoding="utf-8"?>
<sst xmlns="http://schemas.openxmlformats.org/spreadsheetml/2006/main" count="241" uniqueCount="64">
  <si>
    <t>MINNESOTA DEPARTMENT OF TRANSPORTATION</t>
  </si>
  <si>
    <t xml:space="preserve">       METRO DIVISION - TRAFFIC ENGINEERING</t>
  </si>
  <si>
    <t>COUNTY: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</si>
  <si>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</si>
  <si>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</si>
  <si>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</si>
  <si>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</si>
  <si>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</si>
  <si>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</si>
  <si>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</si>
  <si>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</si>
  <si>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</si>
  <si>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</si>
  <si>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</si>
  <si>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</si>
  <si>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</si>
  <si>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</si>
  <si>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</si>
  <si>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</si>
  <si>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</si>
  <si>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</si>
  <si>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</si>
  <si>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</si>
  <si>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</si>
  <si>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</si>
  <si>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</si>
  <si>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</si>
  <si>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OPERATOR:</t>
  </si>
  <si>
    <t>TOTAL</t>
  </si>
  <si>
    <t>REMARKS:</t>
  </si>
  <si>
    <t xml:space="preserve">     TRAFFIC COUNT DATA</t>
  </si>
  <si>
    <t>ROUTE #:</t>
  </si>
  <si>
    <t>REF. PT.:</t>
  </si>
  <si>
    <t>SITE CODE:</t>
  </si>
  <si>
    <t>FOR COUNTS BEGINNING:</t>
  </si>
  <si>
    <t xml:space="preserve"> </t>
  </si>
  <si>
    <t>DATE</t>
  </si>
  <si>
    <t>AVE.</t>
  </si>
  <si>
    <t>HOUR   DAY</t>
  </si>
  <si>
    <t>MON.</t>
  </si>
  <si>
    <t>TUE.</t>
  </si>
  <si>
    <t>WED.</t>
  </si>
  <si>
    <t>THU.</t>
  </si>
  <si>
    <t>FRI.</t>
  </si>
  <si>
    <t>SAT.</t>
  </si>
  <si>
    <t>SUN.</t>
  </si>
  <si>
    <t>WK.DAY</t>
  </si>
  <si>
    <t>WKEND</t>
  </si>
  <si>
    <t>24 HOURS FACTOR:</t>
  </si>
  <si>
    <t>FACTORED ADT:</t>
  </si>
  <si>
    <t>CORRECTED AADT:</t>
  </si>
  <si>
    <t>DATA FILE --&gt;</t>
  </si>
  <si>
    <t>CARVER</t>
  </si>
  <si>
    <t>015+00.307</t>
  </si>
  <si>
    <t>DR</t>
  </si>
  <si>
    <t>APPROACH</t>
  </si>
  <si>
    <t>a:\10100149</t>
  </si>
  <si>
    <t>TH-101 NB, S. OF PLEASANTVIEW RD.</t>
  </si>
  <si>
    <t>a:\10100210</t>
  </si>
  <si>
    <t>PLEASANTVIEW RD. EB, W. OF TH-101</t>
  </si>
  <si>
    <t>a:\1010308</t>
  </si>
  <si>
    <t>TH-101 SB, N. OF PLEASANTVIEW RD.</t>
  </si>
  <si>
    <t>a:\00410184</t>
  </si>
  <si>
    <t>PLEASANTVIEW RD. WB, E. OF TH-101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</si>
</sst>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 horizontal="left"/>
    </xf>
    <xf numFmtId="0" fontId="0" fillId="0" borderId="14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5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5908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50"/>
  <sheetViews>
    <sheetView tabSelected="1" zoomScale="75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4"/>
      <c r="C2" s="15" t="s">
        <v>0</v>
      </c>
      <c r="D2" s="4"/>
      <c r="E2" s="4"/>
      <c r="F2" s="4"/>
      <c r="G2" s="4"/>
      <c r="H2" s="4"/>
      <c r="I2" s="4"/>
      <c r="J2" s="16"/>
    </row>
    <row r="3" spans="1:10" ht="12.75">
      <c r="A3" s="14"/>
      <c r="B3" s="4"/>
      <c r="C3" s="4"/>
      <c r="D3" s="4"/>
      <c r="E3" s="4"/>
      <c r="F3" s="4"/>
      <c r="G3" s="4"/>
      <c r="H3" s="4"/>
      <c r="I3" s="4"/>
      <c r="J3" s="16"/>
    </row>
    <row r="4" spans="1:10" ht="15.75">
      <c r="A4" s="14"/>
      <c r="B4" s="4"/>
      <c r="C4" s="4"/>
      <c r="D4" s="17" t="s">
        <v>1</v>
      </c>
      <c r="E4" s="4"/>
      <c r="F4" s="4"/>
      <c r="G4" s="4"/>
      <c r="H4" s="4"/>
      <c r="I4" s="4"/>
      <c r="J4" s="16"/>
    </row>
    <row r="5" spans="1:10" ht="12.75">
      <c r="A5" s="14"/>
      <c r="B5" s="4"/>
      <c r="C5" s="4"/>
      <c r="D5" s="4"/>
      <c r="E5" s="4"/>
      <c r="F5" s="4"/>
      <c r="G5" s="4"/>
      <c r="H5" s="4"/>
      <c r="I5" s="4"/>
      <c r="J5" s="16"/>
    </row>
    <row r="6" spans="1:10" ht="15.75">
      <c r="A6" s="14"/>
      <c r="B6" s="4"/>
      <c r="C6" s="4"/>
      <c r="D6" s="4"/>
      <c r="E6" s="17" t="s">
        <v>30</v>
      </c>
      <c r="F6" s="4"/>
      <c r="G6" s="4"/>
      <c r="H6" s="4"/>
      <c r="I6" s="4"/>
      <c r="J6" s="16"/>
    </row>
    <row r="7" spans="1:10" ht="12.75">
      <c r="A7" s="14"/>
      <c r="B7" s="4"/>
      <c r="C7" s="4"/>
      <c r="D7" s="4"/>
      <c r="E7" s="4"/>
      <c r="F7" s="4"/>
      <c r="G7" s="4"/>
      <c r="H7" s="4"/>
      <c r="I7" s="4"/>
      <c r="J7" s="16"/>
    </row>
    <row r="8" spans="1:10" ht="12.75">
      <c r="A8" s="18" t="s">
        <v>31</v>
      </c>
      <c r="B8" s="10" t="s">
        <v>57</v>
      </c>
      <c r="C8" s="10"/>
      <c r="D8" s="10"/>
      <c r="E8" s="10"/>
      <c r="F8" s="10"/>
      <c r="G8" s="10"/>
      <c r="H8" s="10"/>
      <c r="I8" s="10"/>
      <c r="J8" s="19"/>
    </row>
    <row r="9" spans="1:10" ht="12.75">
      <c r="A9" s="18" t="s">
        <v>2</v>
      </c>
      <c r="B9" s="10" t="s">
        <v>52</v>
      </c>
      <c r="C9" s="10"/>
      <c r="D9" s="10"/>
      <c r="E9" s="10"/>
      <c r="F9" s="10"/>
      <c r="G9" s="10"/>
      <c r="H9" s="10"/>
      <c r="I9" s="10"/>
      <c r="J9" s="19"/>
    </row>
    <row r="10" spans="1:10" ht="12.75">
      <c r="A10" s="18" t="s">
        <v>32</v>
      </c>
      <c r="B10" s="10" t="s">
        <v>53</v>
      </c>
      <c r="C10" s="10"/>
      <c r="D10" s="10"/>
      <c r="E10" s="10"/>
      <c r="F10" s="10"/>
      <c r="G10" s="20" t="s">
        <v>33</v>
      </c>
      <c r="H10" s="10" t="s">
        <v>55</v>
      </c>
      <c r="I10" s="4"/>
      <c r="J10" s="16"/>
    </row>
    <row r="11" spans="1:10" ht="12.75">
      <c r="A11" s="21"/>
      <c r="B11" s="10"/>
      <c r="C11" s="10"/>
      <c r="D11" s="10"/>
      <c r="E11" s="10"/>
      <c r="F11" s="10"/>
      <c r="G11" s="10"/>
      <c r="H11" s="10"/>
      <c r="I11" s="10"/>
      <c r="J11" s="19"/>
    </row>
    <row r="12" spans="1:10" ht="12.75">
      <c r="A12" s="18" t="s">
        <v>27</v>
      </c>
      <c r="B12" s="10" t="s">
        <v>54</v>
      </c>
      <c r="C12" s="10"/>
      <c r="D12" s="10"/>
      <c r="E12" s="10"/>
      <c r="F12" s="10"/>
      <c r="G12" s="10"/>
      <c r="H12" s="10"/>
      <c r="I12" s="10"/>
      <c r="J12" s="19"/>
    </row>
    <row r="13" spans="1:10" ht="12.75">
      <c r="A13" s="21"/>
      <c r="B13" s="10"/>
      <c r="C13" s="10"/>
      <c r="D13" s="10"/>
      <c r="E13" s="10"/>
      <c r="F13" s="10"/>
      <c r="G13" s="10"/>
      <c r="H13" s="10"/>
      <c r="I13" s="10"/>
      <c r="J13" s="19"/>
    </row>
    <row r="14" spans="1:10" ht="12.75">
      <c r="A14" s="21" t="s">
        <v>34</v>
      </c>
      <c r="B14" s="10"/>
      <c r="C14" s="10"/>
      <c r="D14" s="39">
        <v>38412</v>
      </c>
      <c r="E14" s="40"/>
      <c r="F14" s="40"/>
      <c r="G14" s="10"/>
      <c r="H14" s="10"/>
      <c r="I14" s="10"/>
      <c r="J14" s="19"/>
    </row>
    <row r="15" spans="1:10" ht="12.75">
      <c r="A15" s="14"/>
      <c r="B15" s="4"/>
      <c r="C15" s="4"/>
      <c r="D15" s="4"/>
      <c r="E15" s="4"/>
      <c r="F15" s="4"/>
      <c r="G15" s="4"/>
      <c r="H15" s="4"/>
      <c r="I15" s="4"/>
      <c r="J15" s="16"/>
    </row>
    <row r="16" spans="1:10" ht="12.75">
      <c r="A16" s="22" t="s">
        <v>36</v>
      </c>
      <c r="B16" s="8">
        <v>28</v>
      </c>
      <c r="C16" s="38">
        <v>1</v>
      </c>
      <c r="D16" s="8">
        <v>2</v>
      </c>
      <c r="E16" s="8">
        <v>3</v>
      </c>
      <c r="F16" s="8">
        <v>4</v>
      </c>
      <c r="G16" s="8">
        <v>5</v>
      </c>
      <c r="H16" s="8">
        <v>6</v>
      </c>
      <c r="I16" s="8" t="s">
        <v>37</v>
      </c>
      <c r="J16" s="23" t="s">
        <v>37</v>
      </c>
    </row>
    <row r="17" spans="1:10" ht="12.75">
      <c r="A17" s="24" t="s">
        <v>38</v>
      </c>
      <c r="B17" s="7" t="s">
        <v>39</v>
      </c>
      <c r="C17" s="7" t="s">
        <v>40</v>
      </c>
      <c r="D17" s="7" t="s">
        <v>41</v>
      </c>
      <c r="E17" s="7" t="s">
        <v>42</v>
      </c>
      <c r="F17" s="7" t="s">
        <v>43</v>
      </c>
      <c r="G17" s="7" t="s">
        <v>44</v>
      </c>
      <c r="H17" s="7" t="s">
        <v>45</v>
      </c>
      <c r="I17" s="7" t="s">
        <v>46</v>
      </c>
      <c r="J17" s="25" t="s">
        <v>47</v>
      </c>
    </row>
    <row r="18" spans="1:10" ht="12.75">
      <c r="A18" s="2" t="s">
        <v>3</v>
      </c>
      <c r="B18" s="36"/>
      <c r="C18" s="36"/>
      <c r="D18" s="36">
        <v>18</v>
      </c>
      <c r="E18" s="36">
        <v>32</v>
      </c>
      <c r="F18" s="36"/>
      <c r="G18" s="36"/>
      <c r="H18" s="36"/>
      <c r="I18" s="36">
        <f>IF(COUNT(B18:F18)&gt;0,INT(AVERAGE(B18:F18)),"")</f>
        <v>25</v>
      </c>
      <c r="J18" s="36">
        <f>IF(COUNT(G18:H18)&gt;0,INT(AVERAGE(G18:H18)),"")</f>
      </c>
    </row>
    <row r="19" spans="1:10" ht="12.75">
      <c r="A19" s="2" t="s">
        <v>4</v>
      </c>
      <c r="B19" s="36"/>
      <c r="C19" s="36"/>
      <c r="D19" s="36">
        <v>16</v>
      </c>
      <c r="E19" s="36">
        <v>15</v>
      </c>
      <c r="F19" s="36" t="s">
        <v>35</v>
      </c>
      <c r="G19" s="36"/>
      <c r="H19" s="36"/>
      <c r="I19" s="36">
        <f aca="true" t="shared" si="0" ref="I19:I41">IF(COUNT(B19:F19)&gt;0,INT(AVERAGE(B19:F19)),"")</f>
        <v>15</v>
      </c>
      <c r="J19" s="36">
        <f aca="true" t="shared" si="1" ref="J19:J41">IF(COUNT(G19:H19)&gt;0,INT(AVERAGE(G19:H19)),"")</f>
      </c>
    </row>
    <row r="20" spans="1:10" ht="12.75">
      <c r="A20" s="2" t="s">
        <v>5</v>
      </c>
      <c r="B20" s="36"/>
      <c r="C20" s="36"/>
      <c r="D20" s="36">
        <v>6</v>
      </c>
      <c r="E20" s="36">
        <v>7</v>
      </c>
      <c r="F20" s="36"/>
      <c r="G20" s="36"/>
      <c r="H20" s="36"/>
      <c r="I20" s="36">
        <f t="shared" si="0"/>
        <v>6</v>
      </c>
      <c r="J20" s="36">
        <f t="shared" si="1"/>
      </c>
    </row>
    <row r="21" spans="1:10" ht="12.75">
      <c r="A21" s="2" t="s">
        <v>6</v>
      </c>
      <c r="B21" s="36"/>
      <c r="C21" s="36"/>
      <c r="D21" s="36">
        <v>12</v>
      </c>
      <c r="E21" s="36">
        <v>11</v>
      </c>
      <c r="F21" s="36"/>
      <c r="G21" s="36"/>
      <c r="H21" s="36"/>
      <c r="I21" s="36">
        <f t="shared" si="0"/>
        <v>11</v>
      </c>
      <c r="J21" s="36">
        <f t="shared" si="1"/>
      </c>
    </row>
    <row r="22" spans="1:10" ht="12.75">
      <c r="A22" s="2" t="s">
        <v>7</v>
      </c>
      <c r="B22" s="36"/>
      <c r="C22" s="36"/>
      <c r="D22" s="36">
        <v>14</v>
      </c>
      <c r="E22" s="36">
        <v>13</v>
      </c>
      <c r="F22" s="36"/>
      <c r="G22" s="36"/>
      <c r="H22" s="36"/>
      <c r="I22" s="36">
        <f t="shared" si="0"/>
        <v>13</v>
      </c>
      <c r="J22" s="36">
        <f t="shared" si="1"/>
      </c>
    </row>
    <row r="23" spans="1:10" ht="12.75">
      <c r="A23" s="2" t="s">
        <v>8</v>
      </c>
      <c r="B23" s="36"/>
      <c r="C23" s="36"/>
      <c r="D23" s="36">
        <v>72</v>
      </c>
      <c r="E23" s="36">
        <v>64</v>
      </c>
      <c r="F23" s="36"/>
      <c r="G23" s="36"/>
      <c r="H23" s="36"/>
      <c r="I23" s="36">
        <f t="shared" si="0"/>
        <v>68</v>
      </c>
      <c r="J23" s="36">
        <f t="shared" si="1"/>
      </c>
    </row>
    <row r="24" spans="1:10" ht="12.75">
      <c r="A24" s="2" t="s">
        <v>9</v>
      </c>
      <c r="B24" s="36"/>
      <c r="C24" s="36"/>
      <c r="D24" s="36">
        <v>281</v>
      </c>
      <c r="E24" s="36">
        <v>253</v>
      </c>
      <c r="F24" s="36"/>
      <c r="G24" s="36"/>
      <c r="H24" s="36"/>
      <c r="I24" s="36">
        <f t="shared" si="0"/>
        <v>267</v>
      </c>
      <c r="J24" s="36">
        <f t="shared" si="1"/>
      </c>
    </row>
    <row r="25" spans="1:10" ht="12.75">
      <c r="A25" s="2" t="s">
        <v>10</v>
      </c>
      <c r="B25" s="36"/>
      <c r="C25" s="36"/>
      <c r="D25" s="36">
        <v>773</v>
      </c>
      <c r="E25" s="36">
        <v>696</v>
      </c>
      <c r="F25" s="36"/>
      <c r="G25" s="36"/>
      <c r="H25" s="36"/>
      <c r="I25" s="36">
        <f t="shared" si="0"/>
        <v>734</v>
      </c>
      <c r="J25" s="36">
        <f t="shared" si="1"/>
      </c>
    </row>
    <row r="26" spans="1:10" ht="12.75">
      <c r="A26" s="2" t="s">
        <v>11</v>
      </c>
      <c r="B26" s="36"/>
      <c r="C26" s="36"/>
      <c r="D26" s="36">
        <v>493</v>
      </c>
      <c r="E26" s="36">
        <v>457</v>
      </c>
      <c r="F26" s="36"/>
      <c r="G26" s="36"/>
      <c r="H26" s="36"/>
      <c r="I26" s="36">
        <f t="shared" si="0"/>
        <v>475</v>
      </c>
      <c r="J26" s="36">
        <f t="shared" si="1"/>
      </c>
    </row>
    <row r="27" spans="1:10" ht="12.75">
      <c r="A27" s="2" t="s">
        <v>12</v>
      </c>
      <c r="B27" s="36"/>
      <c r="C27" s="36"/>
      <c r="D27" s="36">
        <v>256</v>
      </c>
      <c r="E27" s="36">
        <v>261</v>
      </c>
      <c r="F27" s="36"/>
      <c r="G27" s="36"/>
      <c r="H27" s="36"/>
      <c r="I27" s="36">
        <f t="shared" si="0"/>
        <v>258</v>
      </c>
      <c r="J27" s="36">
        <f t="shared" si="1"/>
      </c>
    </row>
    <row r="28" spans="1:10" ht="12.75">
      <c r="A28" s="2" t="s">
        <v>13</v>
      </c>
      <c r="B28" s="36"/>
      <c r="C28" s="36"/>
      <c r="D28" s="36">
        <v>227</v>
      </c>
      <c r="E28" s="36">
        <v>211</v>
      </c>
      <c r="F28" s="36"/>
      <c r="G28" s="36"/>
      <c r="H28" s="36"/>
      <c r="I28" s="36">
        <f t="shared" si="0"/>
        <v>219</v>
      </c>
      <c r="J28" s="36">
        <f t="shared" si="1"/>
      </c>
    </row>
    <row r="29" spans="1:10" ht="12.75">
      <c r="A29" s="2" t="s">
        <v>14</v>
      </c>
      <c r="B29" s="36"/>
      <c r="C29" s="36"/>
      <c r="D29" s="36">
        <v>269</v>
      </c>
      <c r="E29" s="36">
        <v>274</v>
      </c>
      <c r="F29" s="36"/>
      <c r="G29" s="36"/>
      <c r="H29" s="36"/>
      <c r="I29" s="36">
        <f t="shared" si="0"/>
        <v>271</v>
      </c>
      <c r="J29" s="36">
        <f t="shared" si="1"/>
      </c>
    </row>
    <row r="30" spans="1:10" ht="12.75">
      <c r="A30" s="2" t="s">
        <v>15</v>
      </c>
      <c r="B30" s="36"/>
      <c r="C30" s="36"/>
      <c r="D30" s="36">
        <v>237</v>
      </c>
      <c r="E30" s="36">
        <v>254</v>
      </c>
      <c r="F30" s="36"/>
      <c r="G30" s="36"/>
      <c r="H30" s="36"/>
      <c r="I30" s="36">
        <f t="shared" si="0"/>
        <v>245</v>
      </c>
      <c r="J30" s="36">
        <f t="shared" si="1"/>
      </c>
    </row>
    <row r="31" spans="1:10" ht="12.75">
      <c r="A31" s="2" t="s">
        <v>16</v>
      </c>
      <c r="B31" s="36"/>
      <c r="C31" s="36">
        <v>235</v>
      </c>
      <c r="D31" s="36">
        <v>259</v>
      </c>
      <c r="E31" s="36"/>
      <c r="F31" s="36"/>
      <c r="G31" s="36"/>
      <c r="H31" s="36"/>
      <c r="I31" s="36">
        <f t="shared" si="0"/>
        <v>247</v>
      </c>
      <c r="J31" s="36">
        <f t="shared" si="1"/>
      </c>
    </row>
    <row r="32" spans="1:10" ht="12.75">
      <c r="A32" s="2" t="s">
        <v>17</v>
      </c>
      <c r="B32" s="36"/>
      <c r="C32" s="36">
        <v>259</v>
      </c>
      <c r="D32" s="36">
        <v>268</v>
      </c>
      <c r="E32" s="36"/>
      <c r="F32" s="36"/>
      <c r="G32" s="36"/>
      <c r="H32" s="36"/>
      <c r="I32" s="36">
        <f t="shared" si="0"/>
        <v>263</v>
      </c>
      <c r="J32" s="36">
        <f t="shared" si="1"/>
      </c>
    </row>
    <row r="33" spans="1:10" ht="12.75">
      <c r="A33" s="2" t="s">
        <v>18</v>
      </c>
      <c r="B33" s="36"/>
      <c r="C33" s="36">
        <v>361</v>
      </c>
      <c r="D33" s="36">
        <v>366</v>
      </c>
      <c r="E33" s="36"/>
      <c r="F33" s="36"/>
      <c r="G33" s="36"/>
      <c r="H33" s="36"/>
      <c r="I33" s="36">
        <f t="shared" si="0"/>
        <v>363</v>
      </c>
      <c r="J33" s="36">
        <f t="shared" si="1"/>
      </c>
    </row>
    <row r="34" spans="1:10" ht="12.75">
      <c r="A34" s="2" t="s">
        <v>19</v>
      </c>
      <c r="B34" s="36"/>
      <c r="C34" s="36">
        <v>444</v>
      </c>
      <c r="D34" s="36">
        <v>441</v>
      </c>
      <c r="E34" s="36"/>
      <c r="F34" s="36"/>
      <c r="G34" s="36"/>
      <c r="H34" s="36"/>
      <c r="I34" s="36">
        <f t="shared" si="0"/>
        <v>442</v>
      </c>
      <c r="J34" s="36">
        <f t="shared" si="1"/>
      </c>
    </row>
    <row r="35" spans="1:10" ht="12.75">
      <c r="A35" s="2" t="s">
        <v>20</v>
      </c>
      <c r="B35" s="36"/>
      <c r="C35" s="36">
        <v>455</v>
      </c>
      <c r="D35" s="36">
        <v>508</v>
      </c>
      <c r="E35" s="36"/>
      <c r="F35" s="36"/>
      <c r="G35" s="36"/>
      <c r="H35" s="36"/>
      <c r="I35" s="36">
        <f t="shared" si="0"/>
        <v>481</v>
      </c>
      <c r="J35" s="36">
        <f t="shared" si="1"/>
      </c>
    </row>
    <row r="36" spans="1:10" ht="12.75">
      <c r="A36" s="2" t="s">
        <v>21</v>
      </c>
      <c r="B36" s="36"/>
      <c r="C36" s="36">
        <v>321</v>
      </c>
      <c r="D36" s="36">
        <v>353</v>
      </c>
      <c r="E36" s="36"/>
      <c r="F36" s="36"/>
      <c r="G36" s="36"/>
      <c r="H36" s="36"/>
      <c r="I36" s="36">
        <f t="shared" si="0"/>
        <v>337</v>
      </c>
      <c r="J36" s="36">
        <f t="shared" si="1"/>
      </c>
    </row>
    <row r="37" spans="1:10" ht="12.75">
      <c r="A37" s="2" t="s">
        <v>22</v>
      </c>
      <c r="B37" s="36"/>
      <c r="C37" s="36">
        <v>264</v>
      </c>
      <c r="D37" s="36">
        <v>218</v>
      </c>
      <c r="E37" s="36" t="s">
        <v>35</v>
      </c>
      <c r="F37" s="36"/>
      <c r="G37" s="36"/>
      <c r="H37" s="36"/>
      <c r="I37" s="36">
        <f t="shared" si="0"/>
        <v>241</v>
      </c>
      <c r="J37" s="36">
        <f t="shared" si="1"/>
      </c>
    </row>
    <row r="38" spans="1:10" ht="12.75">
      <c r="A38" s="2" t="s">
        <v>23</v>
      </c>
      <c r="B38" s="36"/>
      <c r="C38" s="36">
        <v>176</v>
      </c>
      <c r="D38" s="36">
        <v>196</v>
      </c>
      <c r="E38" s="36"/>
      <c r="F38" s="36"/>
      <c r="G38" s="36"/>
      <c r="H38" s="36"/>
      <c r="I38" s="36">
        <f t="shared" si="0"/>
        <v>186</v>
      </c>
      <c r="J38" s="36">
        <f t="shared" si="1"/>
      </c>
    </row>
    <row r="39" spans="1:10" ht="12.75">
      <c r="A39" s="2" t="s">
        <v>24</v>
      </c>
      <c r="B39" s="36"/>
      <c r="C39" s="36">
        <v>126</v>
      </c>
      <c r="D39" s="36">
        <v>157</v>
      </c>
      <c r="E39" s="36"/>
      <c r="F39" s="36"/>
      <c r="G39" s="36"/>
      <c r="H39" s="36"/>
      <c r="I39" s="36">
        <f t="shared" si="0"/>
        <v>141</v>
      </c>
      <c r="J39" s="36">
        <f t="shared" si="1"/>
      </c>
    </row>
    <row r="40" spans="1:10" ht="12.75">
      <c r="A40" s="2" t="s">
        <v>25</v>
      </c>
      <c r="B40" s="36"/>
      <c r="C40" s="36">
        <v>75</v>
      </c>
      <c r="D40" s="36">
        <v>82</v>
      </c>
      <c r="E40" s="36"/>
      <c r="F40" s="36"/>
      <c r="G40" s="36"/>
      <c r="H40" s="36"/>
      <c r="I40" s="36">
        <f t="shared" si="0"/>
        <v>78</v>
      </c>
      <c r="J40" s="36">
        <f t="shared" si="1"/>
      </c>
    </row>
    <row r="41" spans="1:10" ht="12.75">
      <c r="A41" s="2" t="s">
        <v>26</v>
      </c>
      <c r="B41" s="36"/>
      <c r="C41" s="36">
        <v>47</v>
      </c>
      <c r="D41" s="36">
        <v>65</v>
      </c>
      <c r="E41" s="36"/>
      <c r="F41" s="36"/>
      <c r="G41" s="36"/>
      <c r="H41" s="36"/>
      <c r="I41" s="36">
        <f t="shared" si="0"/>
        <v>56</v>
      </c>
      <c r="J41" s="36">
        <f t="shared" si="1"/>
      </c>
    </row>
    <row r="42" spans="1:10" ht="12.7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2.75">
      <c r="A43" s="3" t="s">
        <v>28</v>
      </c>
      <c r="B43" s="35">
        <f>IF(COUNT(B18:B41)&gt;0,SUM(B18:B41),"")</f>
      </c>
      <c r="C43" s="35">
        <f aca="true" t="shared" si="2" ref="C43:J43">IF(COUNT(C18:C41)&gt;0,SUM(C18:C41),"")</f>
        <v>2763</v>
      </c>
      <c r="D43" s="35">
        <f t="shared" si="2"/>
        <v>5587</v>
      </c>
      <c r="E43" s="35">
        <f t="shared" si="2"/>
        <v>2548</v>
      </c>
      <c r="F43" s="35">
        <f t="shared" si="2"/>
      </c>
      <c r="G43" s="35">
        <f t="shared" si="2"/>
      </c>
      <c r="H43" s="35">
        <f t="shared" si="2"/>
      </c>
      <c r="I43" s="35">
        <f t="shared" si="2"/>
        <v>5442</v>
      </c>
      <c r="J43" s="35">
        <f t="shared" si="2"/>
      </c>
    </row>
    <row r="44" spans="1:10" ht="12.75">
      <c r="A44" s="14"/>
      <c r="B44" s="4"/>
      <c r="C44" s="4"/>
      <c r="D44" s="4"/>
      <c r="E44" s="4"/>
      <c r="F44" s="4"/>
      <c r="G44" s="4"/>
      <c r="H44" s="4"/>
      <c r="I44" s="26"/>
      <c r="J44" s="16"/>
    </row>
    <row r="45" spans="1:10" ht="12.75">
      <c r="A45" s="14" t="s">
        <v>48</v>
      </c>
      <c r="B45" s="4"/>
      <c r="C45" s="4"/>
      <c r="D45" s="4"/>
      <c r="E45" s="4"/>
      <c r="F45" s="4"/>
      <c r="G45" s="4"/>
      <c r="H45" s="29" t="s">
        <v>49</v>
      </c>
      <c r="I45" s="26">
        <f>IF(COUNT(I43)&gt;0,IF(COUNT(C45)&gt;0,INT(C45*I43),""),"")</f>
      </c>
      <c r="J45" s="27"/>
    </row>
    <row r="46" spans="1:10" ht="12.75">
      <c r="A46" s="14"/>
      <c r="B46" s="4"/>
      <c r="C46" s="4"/>
      <c r="D46" s="4"/>
      <c r="E46" s="4"/>
      <c r="F46" s="4"/>
      <c r="G46" s="4"/>
      <c r="H46" s="4"/>
      <c r="I46" s="4"/>
      <c r="J46" s="16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9" t="s">
        <v>50</v>
      </c>
      <c r="I47" s="1"/>
      <c r="J47" s="30"/>
    </row>
    <row r="48" spans="1:10" ht="12.75">
      <c r="A48" s="28"/>
      <c r="B48" s="1"/>
      <c r="C48" s="1"/>
      <c r="D48" s="1"/>
      <c r="E48" s="1"/>
      <c r="F48" s="1"/>
      <c r="G48" s="1"/>
      <c r="H48" s="1"/>
      <c r="I48" s="1"/>
      <c r="J48" s="30"/>
    </row>
    <row r="49" spans="1:10" ht="12.75">
      <c r="A49" s="31"/>
      <c r="B49" s="6"/>
      <c r="C49" s="6"/>
      <c r="D49" s="6"/>
      <c r="E49" s="6"/>
      <c r="F49" s="6"/>
      <c r="G49" s="6"/>
      <c r="H49" s="6"/>
      <c r="I49" s="6"/>
      <c r="J49" s="32"/>
    </row>
    <row r="50" spans="1:10" ht="12.75">
      <c r="A50" s="28"/>
      <c r="B50" s="1"/>
      <c r="C50" s="1"/>
      <c r="D50" s="1"/>
      <c r="E50" s="1"/>
      <c r="F50" s="1"/>
      <c r="G50" s="9" t="s">
        <v>51</v>
      </c>
      <c r="H50" s="1" t="s">
        <v>56</v>
      </c>
      <c r="I50" s="1"/>
      <c r="J50" s="30"/>
    </row>
  </sheetData>
  <mergeCells count="1">
    <mergeCell ref="D14:F14"/>
  </mergeCells>
  <printOptions horizontalCentered="1" verticalCentered="1"/>
  <pageMargins left="0.5" right="0.5" top="0.5" bottom="0.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50"/>
  <sheetViews>
    <sheetView zoomScale="75" zoomScaleNormal="75" workbookViewId="0" topLeftCell="A1">
      <selection activeCell="A42" sqref="A42:J43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4"/>
      <c r="C2" s="15" t="s">
        <v>0</v>
      </c>
      <c r="D2" s="4"/>
      <c r="E2" s="4"/>
      <c r="F2" s="4"/>
      <c r="G2" s="4"/>
      <c r="H2" s="4"/>
      <c r="I2" s="4"/>
      <c r="J2" s="16"/>
    </row>
    <row r="3" spans="1:10" ht="12.75">
      <c r="A3" s="14"/>
      <c r="B3" s="4"/>
      <c r="C3" s="4"/>
      <c r="D3" s="4"/>
      <c r="E3" s="4"/>
      <c r="F3" s="4"/>
      <c r="G3" s="4"/>
      <c r="H3" s="4"/>
      <c r="I3" s="4"/>
      <c r="J3" s="16"/>
    </row>
    <row r="4" spans="1:10" ht="15.75">
      <c r="A4" s="14"/>
      <c r="B4" s="4"/>
      <c r="C4" s="4"/>
      <c r="D4" s="17" t="s">
        <v>1</v>
      </c>
      <c r="E4" s="4"/>
      <c r="F4" s="4"/>
      <c r="G4" s="4"/>
      <c r="H4" s="4"/>
      <c r="I4" s="4"/>
      <c r="J4" s="16"/>
    </row>
    <row r="5" spans="1:10" ht="12.75">
      <c r="A5" s="14"/>
      <c r="B5" s="4"/>
      <c r="C5" s="4"/>
      <c r="D5" s="4"/>
      <c r="E5" s="4"/>
      <c r="F5" s="4"/>
      <c r="G5" s="4"/>
      <c r="H5" s="4"/>
      <c r="I5" s="4"/>
      <c r="J5" s="16"/>
    </row>
    <row r="6" spans="1:10" ht="15.75">
      <c r="A6" s="14"/>
      <c r="B6" s="4"/>
      <c r="C6" s="4"/>
      <c r="D6" s="4"/>
      <c r="E6" s="17" t="s">
        <v>30</v>
      </c>
      <c r="F6" s="4"/>
      <c r="G6" s="4"/>
      <c r="H6" s="4"/>
      <c r="I6" s="4"/>
      <c r="J6" s="16"/>
    </row>
    <row r="7" spans="1:10" ht="12.75">
      <c r="A7" s="14"/>
      <c r="B7" s="4"/>
      <c r="C7" s="4"/>
      <c r="D7" s="4"/>
      <c r="E7" s="4"/>
      <c r="F7" s="4"/>
      <c r="G7" s="4"/>
      <c r="H7" s="4"/>
      <c r="I7" s="4"/>
      <c r="J7" s="16"/>
    </row>
    <row r="8" spans="1:10" ht="12.75">
      <c r="A8" s="18" t="s">
        <v>31</v>
      </c>
      <c r="B8" s="10" t="s">
        <v>59</v>
      </c>
      <c r="C8" s="10"/>
      <c r="D8" s="10"/>
      <c r="E8" s="10"/>
      <c r="F8" s="10"/>
      <c r="G8" s="10"/>
      <c r="H8" s="10"/>
      <c r="I8" s="10"/>
      <c r="J8" s="19"/>
    </row>
    <row r="9" spans="1:10" ht="12.75">
      <c r="A9" s="18" t="s">
        <v>2</v>
      </c>
      <c r="B9" s="10" t="s">
        <v>52</v>
      </c>
      <c r="C9" s="10"/>
      <c r="D9" s="10"/>
      <c r="E9" s="10"/>
      <c r="F9" s="10"/>
      <c r="G9" s="10"/>
      <c r="H9" s="10"/>
      <c r="I9" s="10"/>
      <c r="J9" s="19"/>
    </row>
    <row r="10" spans="1:10" ht="12.75">
      <c r="A10" s="18" t="s">
        <v>32</v>
      </c>
      <c r="B10" s="10" t="s">
        <v>53</v>
      </c>
      <c r="C10" s="10"/>
      <c r="D10" s="10"/>
      <c r="E10" s="10"/>
      <c r="F10" s="10"/>
      <c r="G10" s="20" t="s">
        <v>33</v>
      </c>
      <c r="H10" s="10" t="s">
        <v>55</v>
      </c>
      <c r="I10" s="4"/>
      <c r="J10" s="16"/>
    </row>
    <row r="11" spans="1:10" ht="12.75">
      <c r="A11" s="21"/>
      <c r="B11" s="10"/>
      <c r="C11" s="10"/>
      <c r="D11" s="10"/>
      <c r="E11" s="10"/>
      <c r="F11" s="10"/>
      <c r="G11" s="10"/>
      <c r="H11" s="10"/>
      <c r="I11" s="10"/>
      <c r="J11" s="19"/>
    </row>
    <row r="12" spans="1:10" ht="12.75">
      <c r="A12" s="18" t="s">
        <v>27</v>
      </c>
      <c r="B12" s="10" t="s">
        <v>54</v>
      </c>
      <c r="C12" s="10"/>
      <c r="D12" s="10"/>
      <c r="E12" s="10"/>
      <c r="F12" s="10"/>
      <c r="G12" s="10"/>
      <c r="H12" s="10"/>
      <c r="I12" s="10"/>
      <c r="J12" s="19"/>
    </row>
    <row r="13" spans="1:10" ht="12.75">
      <c r="A13" s="21"/>
      <c r="B13" s="10"/>
      <c r="C13" s="10"/>
      <c r="D13" s="10"/>
      <c r="E13" s="10"/>
      <c r="F13" s="10"/>
      <c r="G13" s="10"/>
      <c r="H13" s="10"/>
      <c r="I13" s="10"/>
      <c r="J13" s="19"/>
    </row>
    <row r="14" spans="1:10" ht="12.75">
      <c r="A14" s="21" t="s">
        <v>34</v>
      </c>
      <c r="B14" s="10"/>
      <c r="C14" s="10"/>
      <c r="D14" s="39">
        <v>38412</v>
      </c>
      <c r="E14" s="40"/>
      <c r="F14" s="40"/>
      <c r="G14" s="10"/>
      <c r="H14" s="10"/>
      <c r="I14" s="10"/>
      <c r="J14" s="19"/>
    </row>
    <row r="15" spans="1:10" ht="12.75">
      <c r="A15" s="14"/>
      <c r="B15" s="4"/>
      <c r="C15" s="4"/>
      <c r="D15" s="4"/>
      <c r="E15" s="4"/>
      <c r="F15" s="4"/>
      <c r="G15" s="4"/>
      <c r="H15" s="4"/>
      <c r="I15" s="4"/>
      <c r="J15" s="16"/>
    </row>
    <row r="16" spans="1:10" ht="12.75">
      <c r="A16" s="22" t="s">
        <v>36</v>
      </c>
      <c r="B16" s="8">
        <v>28</v>
      </c>
      <c r="C16" s="38">
        <v>1</v>
      </c>
      <c r="D16" s="8">
        <v>2</v>
      </c>
      <c r="E16" s="8">
        <v>3</v>
      </c>
      <c r="F16" s="8">
        <v>4</v>
      </c>
      <c r="G16" s="8">
        <v>5</v>
      </c>
      <c r="H16" s="8">
        <v>6</v>
      </c>
      <c r="I16" s="8" t="s">
        <v>37</v>
      </c>
      <c r="J16" s="23" t="s">
        <v>37</v>
      </c>
    </row>
    <row r="17" spans="1:10" ht="12.75">
      <c r="A17" s="24" t="s">
        <v>38</v>
      </c>
      <c r="B17" s="5" t="s">
        <v>39</v>
      </c>
      <c r="C17" s="5" t="s">
        <v>40</v>
      </c>
      <c r="D17" s="5" t="s">
        <v>41</v>
      </c>
      <c r="E17" s="5" t="s">
        <v>42</v>
      </c>
      <c r="F17" s="5" t="s">
        <v>43</v>
      </c>
      <c r="G17" s="5" t="s">
        <v>44</v>
      </c>
      <c r="H17" s="5" t="s">
        <v>45</v>
      </c>
      <c r="I17" s="5" t="s">
        <v>46</v>
      </c>
      <c r="J17" s="5" t="s">
        <v>47</v>
      </c>
    </row>
    <row r="18" spans="1:10" ht="12.75">
      <c r="A18" s="14" t="s">
        <v>3</v>
      </c>
      <c r="B18" s="36"/>
      <c r="C18" s="36"/>
      <c r="D18" s="36">
        <v>2</v>
      </c>
      <c r="E18" s="36">
        <v>5</v>
      </c>
      <c r="F18" s="36"/>
      <c r="G18" s="36"/>
      <c r="H18" s="36"/>
      <c r="I18" s="36">
        <f>IF(COUNT(B18:F18)&gt;0,INT(AVERAGE(B18:F18)),"")</f>
        <v>3</v>
      </c>
      <c r="J18" s="36">
        <f>IF(COUNT(G18:H18)&gt;0,INT(AVERAGE(G18:H18)),"")</f>
      </c>
    </row>
    <row r="19" spans="1:10" ht="12.75">
      <c r="A19" s="14" t="s">
        <v>4</v>
      </c>
      <c r="B19" s="36"/>
      <c r="C19" s="36"/>
      <c r="D19" s="36">
        <v>1</v>
      </c>
      <c r="E19" s="36">
        <v>1</v>
      </c>
      <c r="F19" s="36" t="s">
        <v>35</v>
      </c>
      <c r="G19" s="36"/>
      <c r="H19" s="36"/>
      <c r="I19" s="36">
        <f aca="true" t="shared" si="0" ref="I19:I41">IF(COUNT(B19:F19)&gt;0,INT(AVERAGE(B19:F19)),"")</f>
        <v>1</v>
      </c>
      <c r="J19" s="36">
        <f aca="true" t="shared" si="1" ref="J19:J41">IF(COUNT(G19:H19)&gt;0,INT(AVERAGE(G19:H19)),"")</f>
      </c>
    </row>
    <row r="20" spans="1:10" ht="12.75">
      <c r="A20" s="14" t="s">
        <v>5</v>
      </c>
      <c r="B20" s="36"/>
      <c r="C20" s="36"/>
      <c r="D20" s="36">
        <v>1</v>
      </c>
      <c r="E20" s="36">
        <v>2</v>
      </c>
      <c r="F20" s="36"/>
      <c r="G20" s="36"/>
      <c r="H20" s="36"/>
      <c r="I20" s="36">
        <f t="shared" si="0"/>
        <v>1</v>
      </c>
      <c r="J20" s="36">
        <f t="shared" si="1"/>
      </c>
    </row>
    <row r="21" spans="1:10" ht="12.75">
      <c r="A21" s="14" t="s">
        <v>6</v>
      </c>
      <c r="B21" s="36"/>
      <c r="C21" s="36"/>
      <c r="D21" s="36">
        <v>2</v>
      </c>
      <c r="E21" s="36">
        <v>3</v>
      </c>
      <c r="F21" s="36"/>
      <c r="G21" s="36"/>
      <c r="H21" s="36"/>
      <c r="I21" s="36">
        <f t="shared" si="0"/>
        <v>2</v>
      </c>
      <c r="J21" s="36">
        <f t="shared" si="1"/>
      </c>
    </row>
    <row r="22" spans="1:10" ht="12.75">
      <c r="A22" s="14" t="s">
        <v>7</v>
      </c>
      <c r="B22" s="36"/>
      <c r="C22" s="36"/>
      <c r="D22" s="36">
        <v>6</v>
      </c>
      <c r="E22" s="36">
        <v>7</v>
      </c>
      <c r="F22" s="36"/>
      <c r="G22" s="36"/>
      <c r="H22" s="36"/>
      <c r="I22" s="36">
        <f t="shared" si="0"/>
        <v>6</v>
      </c>
      <c r="J22" s="36">
        <f t="shared" si="1"/>
      </c>
    </row>
    <row r="23" spans="1:10" ht="12.75">
      <c r="A23" s="14" t="s">
        <v>8</v>
      </c>
      <c r="B23" s="36"/>
      <c r="C23" s="36"/>
      <c r="D23" s="36">
        <v>41</v>
      </c>
      <c r="E23" s="36">
        <v>30</v>
      </c>
      <c r="F23" s="36"/>
      <c r="G23" s="36"/>
      <c r="H23" s="36"/>
      <c r="I23" s="36">
        <f t="shared" si="0"/>
        <v>35</v>
      </c>
      <c r="J23" s="36">
        <f t="shared" si="1"/>
      </c>
    </row>
    <row r="24" spans="1:10" ht="12.75">
      <c r="A24" s="14" t="s">
        <v>9</v>
      </c>
      <c r="B24" s="36"/>
      <c r="C24" s="36"/>
      <c r="D24" s="36">
        <v>90</v>
      </c>
      <c r="E24" s="36">
        <v>89</v>
      </c>
      <c r="F24" s="36"/>
      <c r="G24" s="36"/>
      <c r="H24" s="36"/>
      <c r="I24" s="36">
        <f t="shared" si="0"/>
        <v>89</v>
      </c>
      <c r="J24" s="36">
        <f t="shared" si="1"/>
      </c>
    </row>
    <row r="25" spans="1:10" ht="12.75">
      <c r="A25" s="14" t="s">
        <v>10</v>
      </c>
      <c r="B25" s="36"/>
      <c r="C25" s="36"/>
      <c r="D25" s="36">
        <v>224</v>
      </c>
      <c r="E25" s="36">
        <v>194</v>
      </c>
      <c r="F25" s="36"/>
      <c r="G25" s="36"/>
      <c r="H25" s="36"/>
      <c r="I25" s="36">
        <f t="shared" si="0"/>
        <v>209</v>
      </c>
      <c r="J25" s="36">
        <f t="shared" si="1"/>
      </c>
    </row>
    <row r="26" spans="1:10" ht="12.75">
      <c r="A26" s="14" t="s">
        <v>11</v>
      </c>
      <c r="B26" s="36"/>
      <c r="C26" s="36"/>
      <c r="D26" s="36">
        <v>165</v>
      </c>
      <c r="E26" s="36">
        <v>122</v>
      </c>
      <c r="F26" s="36"/>
      <c r="G26" s="36"/>
      <c r="H26" s="36"/>
      <c r="I26" s="36">
        <f t="shared" si="0"/>
        <v>143</v>
      </c>
      <c r="J26" s="36">
        <f t="shared" si="1"/>
      </c>
    </row>
    <row r="27" spans="1:10" ht="12.75">
      <c r="A27" s="14" t="s">
        <v>12</v>
      </c>
      <c r="B27" s="36"/>
      <c r="C27" s="36"/>
      <c r="D27" s="36">
        <v>94</v>
      </c>
      <c r="E27" s="36">
        <v>84</v>
      </c>
      <c r="F27" s="36"/>
      <c r="G27" s="36"/>
      <c r="H27" s="36"/>
      <c r="I27" s="36">
        <f t="shared" si="0"/>
        <v>89</v>
      </c>
      <c r="J27" s="36">
        <f t="shared" si="1"/>
      </c>
    </row>
    <row r="28" spans="1:10" ht="12.75">
      <c r="A28" s="14" t="s">
        <v>13</v>
      </c>
      <c r="B28" s="36"/>
      <c r="C28" s="36"/>
      <c r="D28" s="36">
        <v>57</v>
      </c>
      <c r="E28" s="36">
        <v>86</v>
      </c>
      <c r="F28" s="36"/>
      <c r="G28" s="36"/>
      <c r="H28" s="36"/>
      <c r="I28" s="36">
        <f t="shared" si="0"/>
        <v>71</v>
      </c>
      <c r="J28" s="36">
        <f t="shared" si="1"/>
      </c>
    </row>
    <row r="29" spans="1:10" ht="12.75">
      <c r="A29" s="14" t="s">
        <v>14</v>
      </c>
      <c r="B29" s="36"/>
      <c r="C29" s="36"/>
      <c r="D29" s="36">
        <v>74</v>
      </c>
      <c r="E29" s="36">
        <v>83</v>
      </c>
      <c r="F29" s="36"/>
      <c r="G29" s="36"/>
      <c r="H29" s="36"/>
      <c r="I29" s="36">
        <f t="shared" si="0"/>
        <v>78</v>
      </c>
      <c r="J29" s="36">
        <f t="shared" si="1"/>
      </c>
    </row>
    <row r="30" spans="1:10" ht="12.75">
      <c r="A30" s="14" t="s">
        <v>15</v>
      </c>
      <c r="B30" s="36"/>
      <c r="C30" s="36"/>
      <c r="D30" s="36">
        <v>60</v>
      </c>
      <c r="E30" s="36">
        <v>109</v>
      </c>
      <c r="F30" s="36"/>
      <c r="G30" s="36"/>
      <c r="H30" s="36"/>
      <c r="I30" s="36">
        <f t="shared" si="0"/>
        <v>84</v>
      </c>
      <c r="J30" s="36">
        <f t="shared" si="1"/>
      </c>
    </row>
    <row r="31" spans="1:10" ht="12.75">
      <c r="A31" s="14" t="s">
        <v>16</v>
      </c>
      <c r="B31" s="36"/>
      <c r="C31" s="36">
        <v>78</v>
      </c>
      <c r="D31" s="36">
        <v>63</v>
      </c>
      <c r="E31" s="36"/>
      <c r="F31" s="36"/>
      <c r="G31" s="36"/>
      <c r="H31" s="36"/>
      <c r="I31" s="36">
        <f t="shared" si="0"/>
        <v>70</v>
      </c>
      <c r="J31" s="36">
        <f t="shared" si="1"/>
      </c>
    </row>
    <row r="32" spans="1:10" ht="12.75">
      <c r="A32" s="14" t="s">
        <v>17</v>
      </c>
      <c r="B32" s="36"/>
      <c r="C32" s="36">
        <v>75</v>
      </c>
      <c r="D32" s="36">
        <v>71</v>
      </c>
      <c r="E32" s="36"/>
      <c r="F32" s="36"/>
      <c r="G32" s="36"/>
      <c r="H32" s="36"/>
      <c r="I32" s="36">
        <f t="shared" si="0"/>
        <v>73</v>
      </c>
      <c r="J32" s="36">
        <f t="shared" si="1"/>
      </c>
    </row>
    <row r="33" spans="1:10" ht="12.75">
      <c r="A33" s="14" t="s">
        <v>18</v>
      </c>
      <c r="B33" s="36"/>
      <c r="C33" s="36">
        <v>77</v>
      </c>
      <c r="D33" s="36">
        <v>98</v>
      </c>
      <c r="E33" s="36"/>
      <c r="F33" s="36"/>
      <c r="G33" s="36"/>
      <c r="H33" s="36"/>
      <c r="I33" s="36">
        <f t="shared" si="0"/>
        <v>87</v>
      </c>
      <c r="J33" s="36">
        <f t="shared" si="1"/>
      </c>
    </row>
    <row r="34" spans="1:10" ht="12.75">
      <c r="A34" s="14" t="s">
        <v>19</v>
      </c>
      <c r="B34" s="36"/>
      <c r="C34" s="36">
        <v>86</v>
      </c>
      <c r="D34" s="36">
        <v>69</v>
      </c>
      <c r="E34" s="36"/>
      <c r="F34" s="36"/>
      <c r="G34" s="36"/>
      <c r="H34" s="36"/>
      <c r="I34" s="36">
        <f t="shared" si="0"/>
        <v>77</v>
      </c>
      <c r="J34" s="36">
        <f t="shared" si="1"/>
      </c>
    </row>
    <row r="35" spans="1:10" ht="12.75">
      <c r="A35" s="14" t="s">
        <v>20</v>
      </c>
      <c r="B35" s="36"/>
      <c r="C35" s="36">
        <v>94</v>
      </c>
      <c r="D35" s="36">
        <v>98</v>
      </c>
      <c r="E35" s="36"/>
      <c r="F35" s="36"/>
      <c r="G35" s="36"/>
      <c r="H35" s="36"/>
      <c r="I35" s="36">
        <f t="shared" si="0"/>
        <v>96</v>
      </c>
      <c r="J35" s="36">
        <f t="shared" si="1"/>
      </c>
    </row>
    <row r="36" spans="1:10" ht="12.75">
      <c r="A36" s="14" t="s">
        <v>21</v>
      </c>
      <c r="B36" s="36"/>
      <c r="C36" s="36">
        <v>89</v>
      </c>
      <c r="D36" s="36">
        <v>93</v>
      </c>
      <c r="E36" s="36"/>
      <c r="F36" s="36"/>
      <c r="G36" s="36"/>
      <c r="H36" s="36"/>
      <c r="I36" s="36">
        <f t="shared" si="0"/>
        <v>91</v>
      </c>
      <c r="J36" s="36">
        <f t="shared" si="1"/>
      </c>
    </row>
    <row r="37" spans="1:10" ht="12.75">
      <c r="A37" s="14" t="s">
        <v>22</v>
      </c>
      <c r="B37" s="36"/>
      <c r="C37" s="36">
        <v>62</v>
      </c>
      <c r="D37" s="36">
        <v>58</v>
      </c>
      <c r="E37" s="36" t="s">
        <v>35</v>
      </c>
      <c r="F37" s="36"/>
      <c r="G37" s="36"/>
      <c r="H37" s="36"/>
      <c r="I37" s="36">
        <f t="shared" si="0"/>
        <v>60</v>
      </c>
      <c r="J37" s="36">
        <f t="shared" si="1"/>
      </c>
    </row>
    <row r="38" spans="1:10" ht="12.75">
      <c r="A38" s="14" t="s">
        <v>23</v>
      </c>
      <c r="B38" s="36"/>
      <c r="C38" s="36">
        <v>29</v>
      </c>
      <c r="D38" s="36">
        <v>31</v>
      </c>
      <c r="E38" s="36"/>
      <c r="F38" s="36"/>
      <c r="G38" s="36"/>
      <c r="H38" s="36"/>
      <c r="I38" s="36">
        <f t="shared" si="0"/>
        <v>30</v>
      </c>
      <c r="J38" s="36">
        <f t="shared" si="1"/>
      </c>
    </row>
    <row r="39" spans="1:10" ht="12.75">
      <c r="A39" s="14" t="s">
        <v>24</v>
      </c>
      <c r="B39" s="36"/>
      <c r="C39" s="36">
        <v>24</v>
      </c>
      <c r="D39" s="36">
        <v>19</v>
      </c>
      <c r="E39" s="36"/>
      <c r="F39" s="36"/>
      <c r="G39" s="36"/>
      <c r="H39" s="36"/>
      <c r="I39" s="36">
        <f t="shared" si="0"/>
        <v>21</v>
      </c>
      <c r="J39" s="36">
        <f t="shared" si="1"/>
      </c>
    </row>
    <row r="40" spans="1:10" ht="12.75">
      <c r="A40" s="14" t="s">
        <v>25</v>
      </c>
      <c r="B40" s="36"/>
      <c r="C40" s="36">
        <v>12</v>
      </c>
      <c r="D40" s="36">
        <v>19</v>
      </c>
      <c r="E40" s="36"/>
      <c r="F40" s="36"/>
      <c r="G40" s="36"/>
      <c r="H40" s="36"/>
      <c r="I40" s="36">
        <f t="shared" si="0"/>
        <v>15</v>
      </c>
      <c r="J40" s="36">
        <f t="shared" si="1"/>
      </c>
    </row>
    <row r="41" spans="1:10" ht="12.75">
      <c r="A41" s="28" t="s">
        <v>26</v>
      </c>
      <c r="B41" s="36"/>
      <c r="C41" s="36">
        <v>7</v>
      </c>
      <c r="D41" s="36">
        <v>27</v>
      </c>
      <c r="E41" s="36"/>
      <c r="F41" s="36"/>
      <c r="G41" s="36"/>
      <c r="H41" s="36"/>
      <c r="I41" s="36">
        <f t="shared" si="0"/>
        <v>17</v>
      </c>
      <c r="J41" s="36">
        <f t="shared" si="1"/>
      </c>
    </row>
    <row r="42" spans="1:10" ht="12.7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2.75">
      <c r="A43" s="3" t="s">
        <v>28</v>
      </c>
      <c r="B43" s="35">
        <f>IF(COUNT(B18:B41)&gt;0,SUM(B18:B41),"")</f>
      </c>
      <c r="C43" s="35">
        <f aca="true" t="shared" si="2" ref="C43:J43">IF(COUNT(C18:C41)&gt;0,SUM(C18:C41),"")</f>
        <v>633</v>
      </c>
      <c r="D43" s="35">
        <f t="shared" si="2"/>
        <v>1463</v>
      </c>
      <c r="E43" s="35">
        <f t="shared" si="2"/>
        <v>815</v>
      </c>
      <c r="F43" s="35">
        <f t="shared" si="2"/>
      </c>
      <c r="G43" s="35">
        <f t="shared" si="2"/>
      </c>
      <c r="H43" s="35">
        <f t="shared" si="2"/>
      </c>
      <c r="I43" s="35">
        <f t="shared" si="2"/>
        <v>1448</v>
      </c>
      <c r="J43" s="35">
        <f t="shared" si="2"/>
      </c>
    </row>
    <row r="44" spans="1:10" ht="12.75">
      <c r="A44" s="14"/>
      <c r="B44" s="4"/>
      <c r="C44" s="4"/>
      <c r="D44" s="4"/>
      <c r="E44" s="4"/>
      <c r="F44" s="4"/>
      <c r="G44" s="4"/>
      <c r="H44" s="4"/>
      <c r="I44" s="26"/>
      <c r="J44" s="16"/>
    </row>
    <row r="45" spans="1:10" ht="12.75">
      <c r="A45" s="14" t="s">
        <v>48</v>
      </c>
      <c r="B45" s="4"/>
      <c r="C45" s="4" t="s">
        <v>35</v>
      </c>
      <c r="D45" s="4"/>
      <c r="E45" s="4"/>
      <c r="F45" s="4"/>
      <c r="G45" s="4"/>
      <c r="H45" s="29" t="s">
        <v>49</v>
      </c>
      <c r="I45" s="26">
        <f>IF(COUNT(I43)&gt;0,IF(COUNT(C45)&gt;0,INT(C45*I43),""),"")</f>
      </c>
      <c r="J45" s="27"/>
    </row>
    <row r="46" spans="1:10" ht="12.75">
      <c r="A46" s="14"/>
      <c r="B46" s="4"/>
      <c r="C46" s="4"/>
      <c r="D46" s="4"/>
      <c r="E46" s="4"/>
      <c r="F46" s="4"/>
      <c r="G46" s="4"/>
      <c r="H46" s="4"/>
      <c r="I46" s="4"/>
      <c r="J46" s="16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9" t="s">
        <v>50</v>
      </c>
      <c r="I47" s="1"/>
      <c r="J47" s="30"/>
    </row>
    <row r="48" spans="1:10" ht="12.75">
      <c r="A48" s="28"/>
      <c r="B48" s="1"/>
      <c r="C48" s="1"/>
      <c r="D48" s="1"/>
      <c r="E48" s="1"/>
      <c r="F48" s="1"/>
      <c r="G48" s="1"/>
      <c r="H48" s="1"/>
      <c r="I48" s="1"/>
      <c r="J48" s="30"/>
    </row>
    <row r="49" spans="1:10" ht="12.75">
      <c r="A49" s="31"/>
      <c r="B49" s="6"/>
      <c r="C49" s="6"/>
      <c r="D49" s="6"/>
      <c r="E49" s="6"/>
      <c r="F49" s="6"/>
      <c r="G49" s="6"/>
      <c r="H49" s="6"/>
      <c r="I49" s="6"/>
      <c r="J49" s="32"/>
    </row>
    <row r="50" spans="1:10" ht="12.75">
      <c r="A50" s="28"/>
      <c r="B50" s="1"/>
      <c r="C50" s="1"/>
      <c r="D50" s="1"/>
      <c r="E50" s="1"/>
      <c r="F50" s="1"/>
      <c r="G50" s="9" t="s">
        <v>51</v>
      </c>
      <c r="H50" s="1" t="s">
        <v>58</v>
      </c>
      <c r="I50" s="1"/>
      <c r="J50" s="30"/>
    </row>
  </sheetData>
  <mergeCells count="1">
    <mergeCell ref="D14:F14"/>
  </mergeCells>
  <printOptions horizontalCentered="1" verticalCentered="1"/>
  <pageMargins left="0.25" right="0" top="0.25" bottom="0.25" header="0.5" footer="0.5"/>
  <pageSetup horizontalDpi="600" verticalDpi="600" orientation="portrait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51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4"/>
      <c r="C2" s="15" t="s">
        <v>0</v>
      </c>
      <c r="D2" s="4"/>
      <c r="E2" s="4"/>
      <c r="F2" s="4"/>
      <c r="G2" s="4"/>
      <c r="H2" s="4"/>
      <c r="I2" s="4"/>
      <c r="J2" s="16"/>
    </row>
    <row r="3" spans="1:10" ht="12.75">
      <c r="A3" s="14"/>
      <c r="B3" s="4"/>
      <c r="C3" s="4"/>
      <c r="D3" s="4"/>
      <c r="E3" s="4"/>
      <c r="F3" s="4"/>
      <c r="G3" s="4"/>
      <c r="H3" s="4"/>
      <c r="I3" s="4"/>
      <c r="J3" s="16"/>
    </row>
    <row r="4" spans="1:10" ht="15.75">
      <c r="A4" s="14"/>
      <c r="B4" s="4"/>
      <c r="C4" s="4"/>
      <c r="D4" s="17" t="s">
        <v>1</v>
      </c>
      <c r="E4" s="4"/>
      <c r="F4" s="4"/>
      <c r="G4" s="4"/>
      <c r="H4" s="4"/>
      <c r="I4" s="4"/>
      <c r="J4" s="16"/>
    </row>
    <row r="5" spans="1:10" ht="12.75">
      <c r="A5" s="14"/>
      <c r="B5" s="4"/>
      <c r="C5" s="4"/>
      <c r="D5" s="4"/>
      <c r="E5" s="4"/>
      <c r="F5" s="4"/>
      <c r="G5" s="4"/>
      <c r="H5" s="4"/>
      <c r="I5" s="4"/>
      <c r="J5" s="16"/>
    </row>
    <row r="6" spans="1:10" ht="15.75">
      <c r="A6" s="14"/>
      <c r="B6" s="4"/>
      <c r="C6" s="4"/>
      <c r="D6" s="4"/>
      <c r="E6" s="17" t="s">
        <v>30</v>
      </c>
      <c r="F6" s="4"/>
      <c r="G6" s="4"/>
      <c r="H6" s="4"/>
      <c r="I6" s="4"/>
      <c r="J6" s="16"/>
    </row>
    <row r="7" spans="1:10" ht="12.75">
      <c r="A7" s="14"/>
      <c r="B7" s="4"/>
      <c r="C7" s="4"/>
      <c r="D7" s="4"/>
      <c r="E7" s="4"/>
      <c r="F7" s="4"/>
      <c r="G7" s="4"/>
      <c r="H7" s="4"/>
      <c r="I7" s="4"/>
      <c r="J7" s="16"/>
    </row>
    <row r="8" spans="1:10" ht="12.75">
      <c r="A8" s="18" t="s">
        <v>31</v>
      </c>
      <c r="B8" s="10" t="s">
        <v>61</v>
      </c>
      <c r="C8" s="10"/>
      <c r="D8" s="10"/>
      <c r="E8" s="10"/>
      <c r="F8" s="10"/>
      <c r="G8" s="10"/>
      <c r="H8" s="10"/>
      <c r="I8" s="10"/>
      <c r="J8" s="19"/>
    </row>
    <row r="9" spans="1:10" ht="12.75">
      <c r="A9" s="18" t="s">
        <v>2</v>
      </c>
      <c r="B9" s="10" t="s">
        <v>52</v>
      </c>
      <c r="C9" s="10"/>
      <c r="D9" s="10"/>
      <c r="E9" s="10"/>
      <c r="F9" s="10"/>
      <c r="G9" s="10"/>
      <c r="H9" s="10"/>
      <c r="I9" s="10"/>
      <c r="J9" s="19"/>
    </row>
    <row r="10" spans="1:10" ht="12.75">
      <c r="A10" s="18" t="s">
        <v>32</v>
      </c>
      <c r="B10" s="10" t="s">
        <v>53</v>
      </c>
      <c r="C10" s="10"/>
      <c r="D10" s="10"/>
      <c r="E10" s="10"/>
      <c r="F10" s="10"/>
      <c r="G10" s="20" t="s">
        <v>33</v>
      </c>
      <c r="H10" s="10" t="s">
        <v>55</v>
      </c>
      <c r="I10" s="4"/>
      <c r="J10" s="16"/>
    </row>
    <row r="11" spans="1:10" ht="12.75">
      <c r="A11" s="21"/>
      <c r="B11" s="10"/>
      <c r="C11" s="10"/>
      <c r="D11" s="10"/>
      <c r="E11" s="10"/>
      <c r="F11" s="10"/>
      <c r="G11" s="10"/>
      <c r="H11" s="10"/>
      <c r="I11" s="10"/>
      <c r="J11" s="19"/>
    </row>
    <row r="12" spans="1:10" ht="12.75">
      <c r="A12" s="18" t="s">
        <v>27</v>
      </c>
      <c r="B12" s="10" t="s">
        <v>54</v>
      </c>
      <c r="C12" s="10"/>
      <c r="D12" s="10"/>
      <c r="E12" s="10"/>
      <c r="F12" s="10"/>
      <c r="G12" s="10"/>
      <c r="H12" s="10"/>
      <c r="I12" s="10"/>
      <c r="J12" s="19"/>
    </row>
    <row r="13" spans="1:10" ht="12.75">
      <c r="A13" s="21"/>
      <c r="B13" s="10"/>
      <c r="C13" s="10"/>
      <c r="D13" s="10"/>
      <c r="E13" s="10"/>
      <c r="F13" s="10"/>
      <c r="G13" s="10"/>
      <c r="H13" s="10"/>
      <c r="I13" s="10"/>
      <c r="J13" s="19"/>
    </row>
    <row r="14" spans="1:10" ht="12.75">
      <c r="A14" s="21" t="s">
        <v>34</v>
      </c>
      <c r="B14" s="10"/>
      <c r="C14" s="10"/>
      <c r="D14" s="39">
        <v>38412</v>
      </c>
      <c r="E14" s="40"/>
      <c r="F14" s="40"/>
      <c r="G14" s="10"/>
      <c r="H14" s="10"/>
      <c r="I14" s="10"/>
      <c r="J14" s="19"/>
    </row>
    <row r="15" spans="1:10" ht="12.75">
      <c r="A15" s="14"/>
      <c r="B15" s="4"/>
      <c r="C15" s="4"/>
      <c r="D15" s="4"/>
      <c r="E15" s="4"/>
      <c r="F15" s="4"/>
      <c r="G15" s="4"/>
      <c r="H15" s="4"/>
      <c r="I15" s="4"/>
      <c r="J15" s="16"/>
    </row>
    <row r="16" spans="1:10" ht="12.75">
      <c r="A16" s="22" t="s">
        <v>36</v>
      </c>
      <c r="B16" s="8">
        <v>28</v>
      </c>
      <c r="C16" s="38">
        <v>1</v>
      </c>
      <c r="D16" s="8">
        <v>2</v>
      </c>
      <c r="E16" s="8">
        <v>3</v>
      </c>
      <c r="F16" s="8">
        <v>4</v>
      </c>
      <c r="G16" s="8">
        <v>5</v>
      </c>
      <c r="H16" s="8">
        <v>6</v>
      </c>
      <c r="I16" s="8" t="s">
        <v>37</v>
      </c>
      <c r="J16" s="23" t="s">
        <v>37</v>
      </c>
    </row>
    <row r="17" spans="1:10" ht="12.75">
      <c r="A17" s="24" t="s">
        <v>38</v>
      </c>
      <c r="B17" s="5" t="s">
        <v>39</v>
      </c>
      <c r="C17" s="5" t="s">
        <v>40</v>
      </c>
      <c r="D17" s="5" t="s">
        <v>41</v>
      </c>
      <c r="E17" s="5" t="s">
        <v>42</v>
      </c>
      <c r="F17" s="5" t="s">
        <v>43</v>
      </c>
      <c r="G17" s="5" t="s">
        <v>44</v>
      </c>
      <c r="H17" s="5" t="s">
        <v>45</v>
      </c>
      <c r="I17" s="5" t="s">
        <v>46</v>
      </c>
      <c r="J17" s="5" t="s">
        <v>47</v>
      </c>
    </row>
    <row r="18" spans="1:10" ht="12.75">
      <c r="A18" s="2" t="s">
        <v>3</v>
      </c>
      <c r="B18" s="36"/>
      <c r="C18" s="36"/>
      <c r="D18" s="36">
        <v>28</v>
      </c>
      <c r="E18" s="36">
        <v>29</v>
      </c>
      <c r="F18" s="36"/>
      <c r="G18" s="36"/>
      <c r="H18" s="36"/>
      <c r="I18" s="36">
        <f>IF(COUNT(B18:F18)&gt;0,INT(AVERAGE(B18:F18)),"")</f>
        <v>28</v>
      </c>
      <c r="J18" s="36">
        <f>IF(COUNT(G18:H18)&gt;0,INT(AVERAGE(G18:H18)),"")</f>
      </c>
    </row>
    <row r="19" spans="1:10" ht="12.75">
      <c r="A19" s="2" t="s">
        <v>4</v>
      </c>
      <c r="B19" s="36"/>
      <c r="C19" s="36"/>
      <c r="D19" s="36">
        <v>15</v>
      </c>
      <c r="E19" s="36">
        <v>19</v>
      </c>
      <c r="F19" s="36" t="s">
        <v>35</v>
      </c>
      <c r="G19" s="36"/>
      <c r="H19" s="36"/>
      <c r="I19" s="36">
        <f aca="true" t="shared" si="0" ref="I19:I41">IF(COUNT(B19:F19)&gt;0,INT(AVERAGE(B19:F19)),"")</f>
        <v>17</v>
      </c>
      <c r="J19" s="36">
        <f aca="true" t="shared" si="1" ref="J19:J41">IF(COUNT(G19:H19)&gt;0,INT(AVERAGE(G19:H19)),"")</f>
      </c>
    </row>
    <row r="20" spans="1:10" ht="12.75">
      <c r="A20" s="2" t="s">
        <v>5</v>
      </c>
      <c r="B20" s="36"/>
      <c r="C20" s="36"/>
      <c r="D20" s="36">
        <v>7</v>
      </c>
      <c r="E20" s="36">
        <v>9</v>
      </c>
      <c r="F20" s="36"/>
      <c r="G20" s="36"/>
      <c r="H20" s="36"/>
      <c r="I20" s="36">
        <f t="shared" si="0"/>
        <v>8</v>
      </c>
      <c r="J20" s="36">
        <f t="shared" si="1"/>
      </c>
    </row>
    <row r="21" spans="1:10" ht="12.75">
      <c r="A21" s="2" t="s">
        <v>6</v>
      </c>
      <c r="B21" s="36"/>
      <c r="C21" s="36"/>
      <c r="D21" s="36">
        <v>8</v>
      </c>
      <c r="E21" s="36">
        <v>8</v>
      </c>
      <c r="F21" s="36"/>
      <c r="G21" s="36"/>
      <c r="H21" s="36"/>
      <c r="I21" s="36">
        <f t="shared" si="0"/>
        <v>8</v>
      </c>
      <c r="J21" s="36">
        <f t="shared" si="1"/>
      </c>
    </row>
    <row r="22" spans="1:10" ht="12.75">
      <c r="A22" s="2" t="s">
        <v>7</v>
      </c>
      <c r="B22" s="36"/>
      <c r="C22" s="36"/>
      <c r="D22" s="36">
        <v>17</v>
      </c>
      <c r="E22" s="36">
        <v>17</v>
      </c>
      <c r="F22" s="36"/>
      <c r="G22" s="36"/>
      <c r="H22" s="36"/>
      <c r="I22" s="36">
        <f t="shared" si="0"/>
        <v>17</v>
      </c>
      <c r="J22" s="36">
        <f t="shared" si="1"/>
      </c>
    </row>
    <row r="23" spans="1:10" ht="12.75">
      <c r="A23" s="2" t="s">
        <v>8</v>
      </c>
      <c r="B23" s="36"/>
      <c r="C23" s="36"/>
      <c r="D23" s="36">
        <v>56</v>
      </c>
      <c r="E23" s="36">
        <v>54</v>
      </c>
      <c r="F23" s="36"/>
      <c r="G23" s="36"/>
      <c r="H23" s="36"/>
      <c r="I23" s="36">
        <f t="shared" si="0"/>
        <v>55</v>
      </c>
      <c r="J23" s="36">
        <f t="shared" si="1"/>
      </c>
    </row>
    <row r="24" spans="1:10" ht="12.75">
      <c r="A24" s="2" t="s">
        <v>9</v>
      </c>
      <c r="B24" s="36"/>
      <c r="C24" s="36"/>
      <c r="D24" s="36">
        <v>159</v>
      </c>
      <c r="E24" s="36">
        <v>163</v>
      </c>
      <c r="F24" s="36"/>
      <c r="G24" s="36"/>
      <c r="H24" s="36"/>
      <c r="I24" s="36">
        <f t="shared" si="0"/>
        <v>161</v>
      </c>
      <c r="J24" s="36">
        <f t="shared" si="1"/>
      </c>
    </row>
    <row r="25" spans="1:10" ht="12.75">
      <c r="A25" s="2" t="s">
        <v>10</v>
      </c>
      <c r="B25" s="36"/>
      <c r="C25" s="36"/>
      <c r="D25" s="36">
        <v>281</v>
      </c>
      <c r="E25" s="36">
        <v>257</v>
      </c>
      <c r="F25" s="36"/>
      <c r="G25" s="36"/>
      <c r="H25" s="36"/>
      <c r="I25" s="36">
        <f t="shared" si="0"/>
        <v>269</v>
      </c>
      <c r="J25" s="36">
        <f t="shared" si="1"/>
      </c>
    </row>
    <row r="26" spans="1:10" ht="12.75">
      <c r="A26" s="2" t="s">
        <v>11</v>
      </c>
      <c r="B26" s="36"/>
      <c r="C26" s="36"/>
      <c r="D26" s="36">
        <v>323</v>
      </c>
      <c r="E26" s="36">
        <v>262</v>
      </c>
      <c r="F26" s="36"/>
      <c r="G26" s="36"/>
      <c r="H26" s="36"/>
      <c r="I26" s="36">
        <f t="shared" si="0"/>
        <v>292</v>
      </c>
      <c r="J26" s="36">
        <f t="shared" si="1"/>
      </c>
    </row>
    <row r="27" spans="1:10" ht="12.75">
      <c r="A27" s="2" t="s">
        <v>12</v>
      </c>
      <c r="B27" s="36"/>
      <c r="C27" s="36"/>
      <c r="D27" s="36">
        <v>217</v>
      </c>
      <c r="E27" s="36">
        <v>184</v>
      </c>
      <c r="F27" s="36"/>
      <c r="G27" s="36"/>
      <c r="H27" s="36"/>
      <c r="I27" s="36">
        <f t="shared" si="0"/>
        <v>200</v>
      </c>
      <c r="J27" s="36">
        <f t="shared" si="1"/>
      </c>
    </row>
    <row r="28" spans="1:10" ht="12.75">
      <c r="A28" s="2" t="s">
        <v>13</v>
      </c>
      <c r="B28" s="36"/>
      <c r="C28" s="36"/>
      <c r="D28" s="36">
        <v>210</v>
      </c>
      <c r="E28" s="36">
        <v>226</v>
      </c>
      <c r="F28" s="36"/>
      <c r="G28" s="36"/>
      <c r="H28" s="36"/>
      <c r="I28" s="36">
        <f t="shared" si="0"/>
        <v>218</v>
      </c>
      <c r="J28" s="36">
        <f t="shared" si="1"/>
      </c>
    </row>
    <row r="29" spans="1:10" ht="12.75">
      <c r="A29" s="2" t="s">
        <v>14</v>
      </c>
      <c r="B29" s="36"/>
      <c r="C29" s="36"/>
      <c r="D29" s="36">
        <v>247</v>
      </c>
      <c r="E29" s="36">
        <v>279</v>
      </c>
      <c r="F29" s="36"/>
      <c r="G29" s="36"/>
      <c r="H29" s="36"/>
      <c r="I29" s="36">
        <f t="shared" si="0"/>
        <v>263</v>
      </c>
      <c r="J29" s="36">
        <f t="shared" si="1"/>
      </c>
    </row>
    <row r="30" spans="1:10" ht="12.75">
      <c r="A30" s="2" t="s">
        <v>15</v>
      </c>
      <c r="B30" s="36"/>
      <c r="C30" s="36"/>
      <c r="D30" s="36">
        <v>295</v>
      </c>
      <c r="E30" s="36">
        <v>339</v>
      </c>
      <c r="F30" s="36"/>
      <c r="G30" s="36"/>
      <c r="H30" s="36"/>
      <c r="I30" s="36">
        <f t="shared" si="0"/>
        <v>317</v>
      </c>
      <c r="J30" s="36">
        <f t="shared" si="1"/>
      </c>
    </row>
    <row r="31" spans="1:10" ht="12.75">
      <c r="A31" s="2" t="s">
        <v>16</v>
      </c>
      <c r="B31" s="36"/>
      <c r="C31" s="36">
        <v>279</v>
      </c>
      <c r="D31" s="36">
        <v>277</v>
      </c>
      <c r="E31" s="36"/>
      <c r="F31" s="36"/>
      <c r="G31" s="36"/>
      <c r="H31" s="36"/>
      <c r="I31" s="36">
        <f t="shared" si="0"/>
        <v>278</v>
      </c>
      <c r="J31" s="36">
        <f t="shared" si="1"/>
      </c>
    </row>
    <row r="32" spans="1:10" ht="12.75">
      <c r="A32" s="2" t="s">
        <v>17</v>
      </c>
      <c r="B32" s="36"/>
      <c r="C32" s="36">
        <v>352</v>
      </c>
      <c r="D32" s="36">
        <v>323</v>
      </c>
      <c r="E32" s="36"/>
      <c r="F32" s="36"/>
      <c r="G32" s="36"/>
      <c r="H32" s="36"/>
      <c r="I32" s="36">
        <f t="shared" si="0"/>
        <v>337</v>
      </c>
      <c r="J32" s="36">
        <f t="shared" si="1"/>
      </c>
    </row>
    <row r="33" spans="1:10" ht="12.75">
      <c r="A33" s="2" t="s">
        <v>18</v>
      </c>
      <c r="B33" s="36"/>
      <c r="C33" s="36">
        <v>439</v>
      </c>
      <c r="D33" s="36">
        <v>489</v>
      </c>
      <c r="E33" s="36"/>
      <c r="F33" s="36"/>
      <c r="G33" s="36"/>
      <c r="H33" s="36"/>
      <c r="I33" s="36">
        <f t="shared" si="0"/>
        <v>464</v>
      </c>
      <c r="J33" s="36">
        <f t="shared" si="1"/>
      </c>
    </row>
    <row r="34" spans="1:10" ht="12.75">
      <c r="A34" s="2" t="s">
        <v>19</v>
      </c>
      <c r="B34" s="36"/>
      <c r="C34" s="36">
        <v>729</v>
      </c>
      <c r="D34" s="36">
        <v>693</v>
      </c>
      <c r="E34" s="36"/>
      <c r="F34" s="36"/>
      <c r="G34" s="36"/>
      <c r="H34" s="36"/>
      <c r="I34" s="36">
        <f t="shared" si="0"/>
        <v>711</v>
      </c>
      <c r="J34" s="36">
        <f t="shared" si="1"/>
      </c>
    </row>
    <row r="35" spans="1:10" ht="12.75">
      <c r="A35" s="2" t="s">
        <v>20</v>
      </c>
      <c r="B35" s="36"/>
      <c r="C35" s="36">
        <v>904</v>
      </c>
      <c r="D35" s="36">
        <v>840</v>
      </c>
      <c r="E35" s="36"/>
      <c r="F35" s="36"/>
      <c r="G35" s="36"/>
      <c r="H35" s="36"/>
      <c r="I35" s="36">
        <f t="shared" si="0"/>
        <v>872</v>
      </c>
      <c r="J35" s="36">
        <f t="shared" si="1"/>
      </c>
    </row>
    <row r="36" spans="1:10" ht="12.75">
      <c r="A36" s="2" t="s">
        <v>21</v>
      </c>
      <c r="B36" s="36"/>
      <c r="C36" s="36">
        <v>516</v>
      </c>
      <c r="D36" s="36">
        <v>546</v>
      </c>
      <c r="E36" s="36"/>
      <c r="F36" s="36"/>
      <c r="G36" s="36"/>
      <c r="H36" s="36"/>
      <c r="I36" s="36">
        <f t="shared" si="0"/>
        <v>531</v>
      </c>
      <c r="J36" s="36">
        <f t="shared" si="1"/>
      </c>
    </row>
    <row r="37" spans="1:10" ht="12.75">
      <c r="A37" s="2" t="s">
        <v>22</v>
      </c>
      <c r="B37" s="36"/>
      <c r="C37" s="36">
        <v>332</v>
      </c>
      <c r="D37" s="36">
        <v>329</v>
      </c>
      <c r="E37" s="36" t="s">
        <v>35</v>
      </c>
      <c r="F37" s="36"/>
      <c r="G37" s="36"/>
      <c r="H37" s="36"/>
      <c r="I37" s="36">
        <f t="shared" si="0"/>
        <v>330</v>
      </c>
      <c r="J37" s="36">
        <f t="shared" si="1"/>
      </c>
    </row>
    <row r="38" spans="1:10" ht="12.75">
      <c r="A38" s="2" t="s">
        <v>23</v>
      </c>
      <c r="B38" s="36"/>
      <c r="C38" s="36">
        <v>251</v>
      </c>
      <c r="D38" s="36">
        <v>251</v>
      </c>
      <c r="E38" s="36"/>
      <c r="F38" s="36"/>
      <c r="G38" s="36"/>
      <c r="H38" s="36"/>
      <c r="I38" s="36">
        <f t="shared" si="0"/>
        <v>251</v>
      </c>
      <c r="J38" s="36">
        <f t="shared" si="1"/>
      </c>
    </row>
    <row r="39" spans="1:10" ht="12.75">
      <c r="A39" s="2" t="s">
        <v>24</v>
      </c>
      <c r="B39" s="36"/>
      <c r="C39" s="36">
        <v>185</v>
      </c>
      <c r="D39" s="36">
        <v>211</v>
      </c>
      <c r="E39" s="36"/>
      <c r="F39" s="36"/>
      <c r="G39" s="36"/>
      <c r="H39" s="36"/>
      <c r="I39" s="36">
        <f t="shared" si="0"/>
        <v>198</v>
      </c>
      <c r="J39" s="36">
        <f t="shared" si="1"/>
      </c>
    </row>
    <row r="40" spans="1:10" ht="12.75">
      <c r="A40" s="2" t="s">
        <v>25</v>
      </c>
      <c r="B40" s="36"/>
      <c r="C40" s="36">
        <v>79</v>
      </c>
      <c r="D40" s="36">
        <v>103</v>
      </c>
      <c r="E40" s="36"/>
      <c r="F40" s="36"/>
      <c r="G40" s="36"/>
      <c r="H40" s="36"/>
      <c r="I40" s="36">
        <f t="shared" si="0"/>
        <v>91</v>
      </c>
      <c r="J40" s="36">
        <f t="shared" si="1"/>
      </c>
    </row>
    <row r="41" spans="1:10" ht="12.75">
      <c r="A41" s="2" t="s">
        <v>26</v>
      </c>
      <c r="B41" s="36"/>
      <c r="C41" s="36">
        <v>45</v>
      </c>
      <c r="D41" s="36">
        <v>69</v>
      </c>
      <c r="E41" s="36"/>
      <c r="F41" s="36"/>
      <c r="G41" s="36"/>
      <c r="H41" s="36"/>
      <c r="I41" s="36">
        <f t="shared" si="0"/>
        <v>57</v>
      </c>
      <c r="J41" s="36">
        <f t="shared" si="1"/>
      </c>
    </row>
    <row r="42" spans="1:10" ht="12.7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2.75">
      <c r="A43" s="3" t="s">
        <v>28</v>
      </c>
      <c r="B43" s="35">
        <f>IF(COUNT(B18:B41)&gt;0,SUM(B18:B41),"")</f>
      </c>
      <c r="C43" s="35">
        <f aca="true" t="shared" si="2" ref="C43:J43">IF(COUNT(C18:C41)&gt;0,SUM(C18:C41),"")</f>
        <v>4111</v>
      </c>
      <c r="D43" s="35">
        <f t="shared" si="2"/>
        <v>5994</v>
      </c>
      <c r="E43" s="35">
        <f t="shared" si="2"/>
        <v>1846</v>
      </c>
      <c r="F43" s="35">
        <f t="shared" si="2"/>
      </c>
      <c r="G43" s="35">
        <f t="shared" si="2"/>
      </c>
      <c r="H43" s="35">
        <f t="shared" si="2"/>
      </c>
      <c r="I43" s="35">
        <f t="shared" si="2"/>
        <v>5973</v>
      </c>
      <c r="J43" s="35">
        <f t="shared" si="2"/>
      </c>
    </row>
    <row r="44" spans="1:10" ht="12.75">
      <c r="A44" s="14"/>
      <c r="B44" s="4"/>
      <c r="C44" s="4"/>
      <c r="D44" s="4"/>
      <c r="E44" s="4"/>
      <c r="F44" s="4"/>
      <c r="G44" s="4"/>
      <c r="H44" s="4"/>
      <c r="I44" s="26"/>
      <c r="J44" s="16"/>
    </row>
    <row r="45" spans="1:10" ht="12.75">
      <c r="A45" s="14" t="s">
        <v>48</v>
      </c>
      <c r="B45" s="4"/>
      <c r="C45" s="4"/>
      <c r="D45" s="4"/>
      <c r="E45" s="4"/>
      <c r="F45" s="4"/>
      <c r="G45" s="4"/>
      <c r="H45" s="29" t="s">
        <v>49</v>
      </c>
      <c r="I45" s="26">
        <f>IF(COUNT(I43)&gt;0,IF(COUNT(C45)&gt;0,INT(C45*I43),""),"")</f>
      </c>
      <c r="J45" s="27"/>
    </row>
    <row r="46" spans="1:10" ht="12.75">
      <c r="A46" s="14"/>
      <c r="B46" s="4"/>
      <c r="C46" s="4"/>
      <c r="D46" s="4"/>
      <c r="E46" s="4"/>
      <c r="F46" s="4"/>
      <c r="G46" s="4"/>
      <c r="H46" s="4"/>
      <c r="I46" s="4"/>
      <c r="J46" s="16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9" t="s">
        <v>50</v>
      </c>
      <c r="I47" s="1"/>
      <c r="J47" s="30"/>
    </row>
    <row r="48" spans="1:10" ht="12.75">
      <c r="A48" s="28"/>
      <c r="B48" s="1"/>
      <c r="C48" s="1"/>
      <c r="D48" s="1"/>
      <c r="E48" s="1"/>
      <c r="F48" s="1"/>
      <c r="G48" s="1"/>
      <c r="H48" s="1"/>
      <c r="I48" s="1"/>
      <c r="J48" s="30"/>
    </row>
    <row r="49" spans="1:10" ht="12.75">
      <c r="A49" s="31"/>
      <c r="B49" s="6"/>
      <c r="C49" s="6"/>
      <c r="D49" s="6"/>
      <c r="E49" s="6"/>
      <c r="F49" s="6"/>
      <c r="G49" s="6"/>
      <c r="H49" s="6"/>
      <c r="I49" s="6"/>
      <c r="J49" s="32"/>
    </row>
    <row r="50" spans="1:10" ht="12.75">
      <c r="A50" s="14"/>
      <c r="B50" s="4"/>
      <c r="C50" s="4"/>
      <c r="D50" s="4"/>
      <c r="E50" s="4"/>
      <c r="F50" s="4"/>
      <c r="G50" s="29" t="s">
        <v>51</v>
      </c>
      <c r="H50" s="4" t="s">
        <v>60</v>
      </c>
      <c r="I50" s="4"/>
      <c r="J50" s="16"/>
    </row>
    <row r="51" spans="1:10" ht="12.75">
      <c r="A51" s="28"/>
      <c r="B51" s="1"/>
      <c r="C51" s="1"/>
      <c r="D51" s="1"/>
      <c r="E51" s="1"/>
      <c r="F51" s="1"/>
      <c r="G51" s="1"/>
      <c r="H51" s="1"/>
      <c r="I51" s="1"/>
      <c r="J51" s="30"/>
    </row>
  </sheetData>
  <mergeCells count="1">
    <mergeCell ref="D14:F14"/>
  </mergeCells>
  <printOptions horizontalCentered="1" verticalCentered="1"/>
  <pageMargins left="0.25" right="0.25" top="0.25" bottom="0.25" header="0.5" footer="0.5"/>
  <pageSetup horizontalDpi="600" verticalDpi="600" orientation="portrait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53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4"/>
      <c r="C2" s="15" t="s">
        <v>0</v>
      </c>
      <c r="D2" s="4"/>
      <c r="E2" s="4"/>
      <c r="F2" s="4"/>
      <c r="G2" s="4"/>
      <c r="H2" s="4"/>
      <c r="I2" s="4"/>
      <c r="J2" s="16"/>
    </row>
    <row r="3" spans="1:10" ht="12.75">
      <c r="A3" s="14"/>
      <c r="B3" s="4"/>
      <c r="C3" s="4"/>
      <c r="D3" s="4"/>
      <c r="E3" s="4"/>
      <c r="F3" s="4"/>
      <c r="G3" s="4"/>
      <c r="H3" s="4"/>
      <c r="I3" s="4"/>
      <c r="J3" s="16"/>
    </row>
    <row r="4" spans="1:10" ht="15.75">
      <c r="A4" s="14"/>
      <c r="B4" s="4"/>
      <c r="C4" s="4"/>
      <c r="D4" s="17" t="s">
        <v>1</v>
      </c>
      <c r="E4" s="4"/>
      <c r="F4" s="4"/>
      <c r="G4" s="4"/>
      <c r="H4" s="4"/>
      <c r="I4" s="4"/>
      <c r="J4" s="16"/>
    </row>
    <row r="5" spans="1:10" ht="12.75">
      <c r="A5" s="14"/>
      <c r="B5" s="4"/>
      <c r="C5" s="4"/>
      <c r="D5" s="4"/>
      <c r="E5" s="4"/>
      <c r="F5" s="4"/>
      <c r="G5" s="4"/>
      <c r="H5" s="4"/>
      <c r="I5" s="4"/>
      <c r="J5" s="16"/>
    </row>
    <row r="6" spans="1:10" ht="15.75">
      <c r="A6" s="14"/>
      <c r="B6" s="4"/>
      <c r="C6" s="4"/>
      <c r="D6" s="4"/>
      <c r="E6" s="17" t="s">
        <v>30</v>
      </c>
      <c r="F6" s="4"/>
      <c r="G6" s="4"/>
      <c r="H6" s="4"/>
      <c r="I6" s="4"/>
      <c r="J6" s="16"/>
    </row>
    <row r="7" spans="1:10" ht="12.75">
      <c r="A7" s="14"/>
      <c r="B7" s="4"/>
      <c r="C7" s="4"/>
      <c r="D7" s="4"/>
      <c r="E7" s="4"/>
      <c r="F7" s="4"/>
      <c r="G7" s="4"/>
      <c r="H7" s="4"/>
      <c r="I7" s="4"/>
      <c r="J7" s="16"/>
    </row>
    <row r="8" spans="1:10" ht="12.75">
      <c r="A8" s="18" t="s">
        <v>31</v>
      </c>
      <c r="B8" s="10" t="s">
        <v>63</v>
      </c>
      <c r="C8" s="10"/>
      <c r="D8" s="10"/>
      <c r="E8" s="10"/>
      <c r="F8" s="10"/>
      <c r="G8" s="10"/>
      <c r="H8" s="10"/>
      <c r="I8" s="10"/>
      <c r="J8" s="19"/>
    </row>
    <row r="9" spans="1:10" ht="12.75">
      <c r="A9" s="18" t="s">
        <v>2</v>
      </c>
      <c r="B9" s="10" t="s">
        <v>52</v>
      </c>
      <c r="C9" s="10"/>
      <c r="D9" s="10"/>
      <c r="E9" s="10"/>
      <c r="F9" s="10"/>
      <c r="G9" s="10"/>
      <c r="H9" s="10"/>
      <c r="I9" s="10"/>
      <c r="J9" s="19"/>
    </row>
    <row r="10" spans="1:10" ht="12.75">
      <c r="A10" s="18" t="s">
        <v>32</v>
      </c>
      <c r="B10" s="10" t="s">
        <v>53</v>
      </c>
      <c r="C10" s="10"/>
      <c r="D10" s="10"/>
      <c r="E10" s="10"/>
      <c r="F10" s="10"/>
      <c r="G10" s="20" t="s">
        <v>33</v>
      </c>
      <c r="H10" s="10" t="s">
        <v>55</v>
      </c>
      <c r="I10" s="4"/>
      <c r="J10" s="16"/>
    </row>
    <row r="11" spans="1:10" ht="12.75">
      <c r="A11" s="21"/>
      <c r="B11" s="10"/>
      <c r="C11" s="10"/>
      <c r="D11" s="10"/>
      <c r="E11" s="10"/>
      <c r="F11" s="10"/>
      <c r="G11" s="10"/>
      <c r="H11" s="10"/>
      <c r="I11" s="10"/>
      <c r="J11" s="19"/>
    </row>
    <row r="12" spans="1:10" ht="12.75">
      <c r="A12" s="18" t="s">
        <v>27</v>
      </c>
      <c r="B12" s="10" t="s">
        <v>54</v>
      </c>
      <c r="C12" s="10"/>
      <c r="D12" s="10"/>
      <c r="E12" s="10"/>
      <c r="F12" s="10"/>
      <c r="G12" s="10"/>
      <c r="H12" s="10"/>
      <c r="I12" s="10"/>
      <c r="J12" s="19"/>
    </row>
    <row r="13" spans="1:10" ht="12.75">
      <c r="A13" s="21"/>
      <c r="B13" s="10"/>
      <c r="C13" s="10"/>
      <c r="D13" s="10"/>
      <c r="E13" s="10"/>
      <c r="F13" s="10"/>
      <c r="G13" s="10"/>
      <c r="H13" s="10"/>
      <c r="I13" s="10"/>
      <c r="J13" s="19"/>
    </row>
    <row r="14" spans="1:10" ht="12.75">
      <c r="A14" s="21" t="s">
        <v>34</v>
      </c>
      <c r="B14" s="10"/>
      <c r="C14" s="10"/>
      <c r="D14" s="39">
        <v>38412</v>
      </c>
      <c r="E14" s="40"/>
      <c r="F14" s="40"/>
      <c r="G14" s="10"/>
      <c r="H14" s="10"/>
      <c r="I14" s="10"/>
      <c r="J14" s="19"/>
    </row>
    <row r="15" spans="1:10" ht="12.75">
      <c r="A15" s="14"/>
      <c r="B15" s="4"/>
      <c r="C15" s="4"/>
      <c r="D15" s="4"/>
      <c r="E15" s="4"/>
      <c r="F15" s="4"/>
      <c r="G15" s="4"/>
      <c r="H15" s="4"/>
      <c r="I15" s="4"/>
      <c r="J15" s="16"/>
    </row>
    <row r="16" spans="1:10" ht="12.75">
      <c r="A16" s="22" t="s">
        <v>36</v>
      </c>
      <c r="B16" s="8">
        <v>28</v>
      </c>
      <c r="C16" s="38">
        <v>1</v>
      </c>
      <c r="D16" s="8">
        <v>2</v>
      </c>
      <c r="E16" s="8">
        <v>3</v>
      </c>
      <c r="F16" s="8">
        <v>4</v>
      </c>
      <c r="G16" s="8">
        <v>5</v>
      </c>
      <c r="H16" s="8">
        <v>6</v>
      </c>
      <c r="I16" s="8" t="s">
        <v>37</v>
      </c>
      <c r="J16" s="23" t="s">
        <v>37</v>
      </c>
    </row>
    <row r="17" spans="1:10" ht="12.75">
      <c r="A17" s="33" t="s">
        <v>38</v>
      </c>
      <c r="B17" s="5" t="s">
        <v>39</v>
      </c>
      <c r="C17" s="5" t="s">
        <v>40</v>
      </c>
      <c r="D17" s="5" t="s">
        <v>41</v>
      </c>
      <c r="E17" s="5" t="s">
        <v>42</v>
      </c>
      <c r="F17" s="5" t="s">
        <v>43</v>
      </c>
      <c r="G17" s="5" t="s">
        <v>44</v>
      </c>
      <c r="H17" s="5" t="s">
        <v>45</v>
      </c>
      <c r="I17" s="5" t="s">
        <v>46</v>
      </c>
      <c r="J17" s="5" t="s">
        <v>47</v>
      </c>
    </row>
    <row r="18" spans="1:10" ht="12.75">
      <c r="A18" s="34" t="s">
        <v>3</v>
      </c>
      <c r="B18" s="36"/>
      <c r="C18" s="36"/>
      <c r="D18" s="36">
        <v>1</v>
      </c>
      <c r="E18" s="36">
        <v>1</v>
      </c>
      <c r="F18" s="36"/>
      <c r="G18" s="36"/>
      <c r="H18" s="36"/>
      <c r="I18" s="36">
        <f>IF(COUNT(B18:F18)&gt;0,INT(AVERAGE(B18:F18)),"")</f>
        <v>1</v>
      </c>
      <c r="J18" s="36">
        <f>IF(COUNT(G18:H18)&gt;0,INT(AVERAGE(G18:H18)),"")</f>
      </c>
    </row>
    <row r="19" spans="1:10" ht="12.75">
      <c r="A19" s="34" t="s">
        <v>4</v>
      </c>
      <c r="B19" s="36"/>
      <c r="C19" s="36"/>
      <c r="D19" s="36">
        <v>0</v>
      </c>
      <c r="E19" s="36">
        <v>2</v>
      </c>
      <c r="F19" s="36" t="s">
        <v>35</v>
      </c>
      <c r="G19" s="36"/>
      <c r="H19" s="36"/>
      <c r="I19" s="36">
        <f aca="true" t="shared" si="0" ref="I19:I41">IF(COUNT(B19:F19)&gt;0,INT(AVERAGE(B19:F19)),"")</f>
        <v>1</v>
      </c>
      <c r="J19" s="36">
        <f aca="true" t="shared" si="1" ref="J19:J41">IF(COUNT(G19:H19)&gt;0,INT(AVERAGE(G19:H19)),"")</f>
      </c>
    </row>
    <row r="20" spans="1:10" ht="12.75">
      <c r="A20" s="34" t="s">
        <v>5</v>
      </c>
      <c r="B20" s="36"/>
      <c r="C20" s="36"/>
      <c r="D20" s="36">
        <v>0</v>
      </c>
      <c r="E20" s="36">
        <v>0</v>
      </c>
      <c r="F20" s="36"/>
      <c r="G20" s="36"/>
      <c r="H20" s="36"/>
      <c r="I20" s="36">
        <f t="shared" si="0"/>
        <v>0</v>
      </c>
      <c r="J20" s="36">
        <f t="shared" si="1"/>
      </c>
    </row>
    <row r="21" spans="1:10" ht="12.75">
      <c r="A21" s="34" t="s">
        <v>6</v>
      </c>
      <c r="B21" s="36"/>
      <c r="C21" s="36"/>
      <c r="D21" s="36">
        <v>0</v>
      </c>
      <c r="E21" s="36">
        <v>0</v>
      </c>
      <c r="F21" s="36"/>
      <c r="G21" s="36"/>
      <c r="H21" s="36"/>
      <c r="I21" s="36">
        <f t="shared" si="0"/>
        <v>0</v>
      </c>
      <c r="J21" s="36">
        <f t="shared" si="1"/>
      </c>
    </row>
    <row r="22" spans="1:10" ht="12.75">
      <c r="A22" s="34" t="s">
        <v>7</v>
      </c>
      <c r="B22" s="36"/>
      <c r="C22" s="36"/>
      <c r="D22" s="36">
        <v>0</v>
      </c>
      <c r="E22" s="36">
        <v>0</v>
      </c>
      <c r="F22" s="36"/>
      <c r="G22" s="36"/>
      <c r="H22" s="36"/>
      <c r="I22" s="36">
        <f t="shared" si="0"/>
        <v>0</v>
      </c>
      <c r="J22" s="36">
        <f t="shared" si="1"/>
      </c>
    </row>
    <row r="23" spans="1:10" ht="12.75">
      <c r="A23" s="34" t="s">
        <v>8</v>
      </c>
      <c r="B23" s="36"/>
      <c r="C23" s="36"/>
      <c r="D23" s="36">
        <v>0</v>
      </c>
      <c r="E23" s="36">
        <v>0</v>
      </c>
      <c r="F23" s="36"/>
      <c r="G23" s="36"/>
      <c r="H23" s="36"/>
      <c r="I23" s="36">
        <f t="shared" si="0"/>
        <v>0</v>
      </c>
      <c r="J23" s="36">
        <f t="shared" si="1"/>
      </c>
    </row>
    <row r="24" spans="1:10" ht="12.75">
      <c r="A24" s="34" t="s">
        <v>9</v>
      </c>
      <c r="B24" s="36"/>
      <c r="C24" s="36"/>
      <c r="D24" s="36">
        <v>2</v>
      </c>
      <c r="E24" s="36">
        <v>1</v>
      </c>
      <c r="F24" s="36"/>
      <c r="G24" s="36"/>
      <c r="H24" s="36"/>
      <c r="I24" s="36">
        <f t="shared" si="0"/>
        <v>1</v>
      </c>
      <c r="J24" s="36">
        <f t="shared" si="1"/>
      </c>
    </row>
    <row r="25" spans="1:10" ht="12.75">
      <c r="A25" s="34" t="s">
        <v>10</v>
      </c>
      <c r="B25" s="36"/>
      <c r="C25" s="36"/>
      <c r="D25" s="36">
        <v>3</v>
      </c>
      <c r="E25" s="36">
        <v>1</v>
      </c>
      <c r="F25" s="36"/>
      <c r="G25" s="36"/>
      <c r="H25" s="36"/>
      <c r="I25" s="36">
        <f t="shared" si="0"/>
        <v>2</v>
      </c>
      <c r="J25" s="36">
        <f t="shared" si="1"/>
      </c>
    </row>
    <row r="26" spans="1:10" ht="12.75">
      <c r="A26" s="34" t="s">
        <v>11</v>
      </c>
      <c r="B26" s="36"/>
      <c r="C26" s="36"/>
      <c r="D26" s="36">
        <v>10</v>
      </c>
      <c r="E26" s="36">
        <v>2</v>
      </c>
      <c r="F26" s="36"/>
      <c r="G26" s="36"/>
      <c r="H26" s="36"/>
      <c r="I26" s="36">
        <f t="shared" si="0"/>
        <v>6</v>
      </c>
      <c r="J26" s="36">
        <f t="shared" si="1"/>
      </c>
    </row>
    <row r="27" spans="1:10" ht="12.75">
      <c r="A27" s="34" t="s">
        <v>12</v>
      </c>
      <c r="B27" s="36"/>
      <c r="C27" s="36"/>
      <c r="D27" s="36">
        <v>3</v>
      </c>
      <c r="E27" s="36">
        <v>5</v>
      </c>
      <c r="F27" s="36"/>
      <c r="G27" s="36"/>
      <c r="H27" s="36"/>
      <c r="I27" s="36">
        <f t="shared" si="0"/>
        <v>4</v>
      </c>
      <c r="J27" s="36">
        <f t="shared" si="1"/>
      </c>
    </row>
    <row r="28" spans="1:10" ht="12.75">
      <c r="A28" s="34" t="s">
        <v>13</v>
      </c>
      <c r="B28" s="36"/>
      <c r="C28" s="36"/>
      <c r="D28" s="36">
        <v>9</v>
      </c>
      <c r="E28" s="36">
        <v>0</v>
      </c>
      <c r="F28" s="36"/>
      <c r="G28" s="36"/>
      <c r="H28" s="36"/>
      <c r="I28" s="36">
        <f t="shared" si="0"/>
        <v>4</v>
      </c>
      <c r="J28" s="36">
        <f t="shared" si="1"/>
      </c>
    </row>
    <row r="29" spans="1:10" ht="12.75">
      <c r="A29" s="34" t="s">
        <v>14</v>
      </c>
      <c r="B29" s="36"/>
      <c r="C29" s="36"/>
      <c r="D29" s="36">
        <v>11</v>
      </c>
      <c r="E29" s="36">
        <v>0</v>
      </c>
      <c r="F29" s="36"/>
      <c r="G29" s="36"/>
      <c r="H29" s="36"/>
      <c r="I29" s="36">
        <f t="shared" si="0"/>
        <v>5</v>
      </c>
      <c r="J29" s="36">
        <f t="shared" si="1"/>
      </c>
    </row>
    <row r="30" spans="1:10" ht="12.75">
      <c r="A30" s="34" t="s">
        <v>15</v>
      </c>
      <c r="B30" s="36"/>
      <c r="C30" s="36"/>
      <c r="D30" s="36">
        <v>7</v>
      </c>
      <c r="E30" s="36">
        <v>5</v>
      </c>
      <c r="F30" s="36"/>
      <c r="G30" s="36"/>
      <c r="H30" s="36"/>
      <c r="I30" s="36">
        <f t="shared" si="0"/>
        <v>6</v>
      </c>
      <c r="J30" s="36">
        <f t="shared" si="1"/>
      </c>
    </row>
    <row r="31" spans="1:10" ht="12.75">
      <c r="A31" s="34" t="s">
        <v>16</v>
      </c>
      <c r="B31" s="36"/>
      <c r="C31" s="36">
        <v>13</v>
      </c>
      <c r="D31" s="36">
        <v>19</v>
      </c>
      <c r="E31" s="36"/>
      <c r="F31" s="36"/>
      <c r="G31" s="36"/>
      <c r="H31" s="36"/>
      <c r="I31" s="36">
        <f t="shared" si="0"/>
        <v>16</v>
      </c>
      <c r="J31" s="36">
        <f t="shared" si="1"/>
      </c>
    </row>
    <row r="32" spans="1:10" ht="12.75">
      <c r="A32" s="34" t="s">
        <v>17</v>
      </c>
      <c r="B32" s="36"/>
      <c r="C32" s="36">
        <v>7</v>
      </c>
      <c r="D32" s="36">
        <v>14</v>
      </c>
      <c r="E32" s="36"/>
      <c r="F32" s="36"/>
      <c r="G32" s="36"/>
      <c r="H32" s="36"/>
      <c r="I32" s="36">
        <f t="shared" si="0"/>
        <v>10</v>
      </c>
      <c r="J32" s="36">
        <f t="shared" si="1"/>
      </c>
    </row>
    <row r="33" spans="1:10" ht="12.75">
      <c r="A33" s="34" t="s">
        <v>18</v>
      </c>
      <c r="B33" s="36"/>
      <c r="C33" s="36">
        <v>13</v>
      </c>
      <c r="D33" s="36">
        <v>16</v>
      </c>
      <c r="E33" s="36"/>
      <c r="F33" s="36"/>
      <c r="G33" s="36"/>
      <c r="H33" s="36"/>
      <c r="I33" s="36">
        <f t="shared" si="0"/>
        <v>14</v>
      </c>
      <c r="J33" s="36">
        <f t="shared" si="1"/>
      </c>
    </row>
    <row r="34" spans="1:10" ht="12.75">
      <c r="A34" s="34" t="s">
        <v>19</v>
      </c>
      <c r="B34" s="36"/>
      <c r="C34" s="36">
        <v>12</v>
      </c>
      <c r="D34" s="36">
        <v>20</v>
      </c>
      <c r="E34" s="36"/>
      <c r="F34" s="36"/>
      <c r="G34" s="36"/>
      <c r="H34" s="36"/>
      <c r="I34" s="36">
        <f t="shared" si="0"/>
        <v>16</v>
      </c>
      <c r="J34" s="36">
        <f t="shared" si="1"/>
      </c>
    </row>
    <row r="35" spans="1:10" ht="12.75">
      <c r="A35" s="34" t="s">
        <v>20</v>
      </c>
      <c r="B35" s="36"/>
      <c r="C35" s="36">
        <v>19</v>
      </c>
      <c r="D35" s="36">
        <v>13</v>
      </c>
      <c r="E35" s="36"/>
      <c r="F35" s="36"/>
      <c r="G35" s="36"/>
      <c r="H35" s="36"/>
      <c r="I35" s="36">
        <f t="shared" si="0"/>
        <v>16</v>
      </c>
      <c r="J35" s="36">
        <f t="shared" si="1"/>
      </c>
    </row>
    <row r="36" spans="1:10" ht="12.75">
      <c r="A36" s="34" t="s">
        <v>21</v>
      </c>
      <c r="B36" s="36"/>
      <c r="C36" s="36">
        <v>22</v>
      </c>
      <c r="D36" s="36">
        <v>20</v>
      </c>
      <c r="E36" s="36"/>
      <c r="F36" s="36"/>
      <c r="G36" s="36"/>
      <c r="H36" s="36"/>
      <c r="I36" s="36">
        <f t="shared" si="0"/>
        <v>21</v>
      </c>
      <c r="J36" s="36">
        <f t="shared" si="1"/>
      </c>
    </row>
    <row r="37" spans="1:10" ht="12.75">
      <c r="A37" s="34" t="s">
        <v>22</v>
      </c>
      <c r="B37" s="36"/>
      <c r="C37" s="36">
        <v>13</v>
      </c>
      <c r="D37" s="36">
        <v>15</v>
      </c>
      <c r="E37" s="36" t="s">
        <v>35</v>
      </c>
      <c r="F37" s="36"/>
      <c r="G37" s="36"/>
      <c r="H37" s="36"/>
      <c r="I37" s="36">
        <f t="shared" si="0"/>
        <v>14</v>
      </c>
      <c r="J37" s="36">
        <f t="shared" si="1"/>
      </c>
    </row>
    <row r="38" spans="1:10" ht="12.75">
      <c r="A38" s="34" t="s">
        <v>23</v>
      </c>
      <c r="B38" s="36"/>
      <c r="C38" s="36">
        <v>9</v>
      </c>
      <c r="D38" s="36">
        <v>12</v>
      </c>
      <c r="E38" s="36"/>
      <c r="F38" s="36"/>
      <c r="G38" s="36"/>
      <c r="H38" s="36"/>
      <c r="I38" s="36">
        <f t="shared" si="0"/>
        <v>10</v>
      </c>
      <c r="J38" s="36">
        <f t="shared" si="1"/>
      </c>
    </row>
    <row r="39" spans="1:10" ht="12.75">
      <c r="A39" s="34" t="s">
        <v>24</v>
      </c>
      <c r="B39" s="36"/>
      <c r="C39" s="36">
        <v>5</v>
      </c>
      <c r="D39" s="36">
        <v>13</v>
      </c>
      <c r="E39" s="36"/>
      <c r="F39" s="36"/>
      <c r="G39" s="36"/>
      <c r="H39" s="36"/>
      <c r="I39" s="36">
        <f t="shared" si="0"/>
        <v>9</v>
      </c>
      <c r="J39" s="36">
        <f t="shared" si="1"/>
      </c>
    </row>
    <row r="40" spans="1:10" ht="12.75">
      <c r="A40" s="34" t="s">
        <v>25</v>
      </c>
      <c r="B40" s="36"/>
      <c r="C40" s="36">
        <v>4</v>
      </c>
      <c r="D40" s="36">
        <v>7</v>
      </c>
      <c r="E40" s="36"/>
      <c r="F40" s="36"/>
      <c r="G40" s="36"/>
      <c r="H40" s="36"/>
      <c r="I40" s="36">
        <f t="shared" si="0"/>
        <v>5</v>
      </c>
      <c r="J40" s="36">
        <f t="shared" si="1"/>
      </c>
    </row>
    <row r="41" spans="1:10" ht="12.75">
      <c r="A41" s="3" t="s">
        <v>26</v>
      </c>
      <c r="B41" s="36"/>
      <c r="C41" s="36">
        <v>1</v>
      </c>
      <c r="D41" s="36">
        <v>2</v>
      </c>
      <c r="E41" s="36"/>
      <c r="F41" s="36"/>
      <c r="G41" s="36"/>
      <c r="H41" s="36"/>
      <c r="I41" s="36">
        <f t="shared" si="0"/>
        <v>1</v>
      </c>
      <c r="J41" s="36">
        <f t="shared" si="1"/>
      </c>
    </row>
    <row r="42" spans="1:10" ht="12.7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.75">
      <c r="A43" s="3" t="s">
        <v>28</v>
      </c>
      <c r="B43" s="35">
        <f>IF(COUNT(B18:B41)&gt;0,SUM(B18:B41),"")</f>
      </c>
      <c r="C43" s="35">
        <f aca="true" t="shared" si="2" ref="C43:J43">IF(COUNT(C18:C41)&gt;0,SUM(C18:C41),"")</f>
        <v>118</v>
      </c>
      <c r="D43" s="35">
        <f t="shared" si="2"/>
        <v>197</v>
      </c>
      <c r="E43" s="35">
        <f t="shared" si="2"/>
        <v>17</v>
      </c>
      <c r="F43" s="35">
        <f t="shared" si="2"/>
      </c>
      <c r="G43" s="35">
        <f t="shared" si="2"/>
      </c>
      <c r="H43" s="35">
        <f t="shared" si="2"/>
      </c>
      <c r="I43" s="35">
        <f t="shared" si="2"/>
        <v>162</v>
      </c>
      <c r="J43" s="35">
        <f t="shared" si="2"/>
      </c>
    </row>
    <row r="44" spans="1:10" ht="12.75">
      <c r="A44" s="14"/>
      <c r="B44" s="4"/>
      <c r="C44" s="4"/>
      <c r="D44" s="4"/>
      <c r="E44" s="4"/>
      <c r="F44" s="4"/>
      <c r="G44" s="4"/>
      <c r="H44" s="4"/>
      <c r="I44" s="26"/>
      <c r="J44" s="16"/>
    </row>
    <row r="45" spans="1:10" ht="12.75">
      <c r="A45" s="14" t="s">
        <v>48</v>
      </c>
      <c r="B45" s="4"/>
      <c r="C45" s="4"/>
      <c r="D45" s="4"/>
      <c r="E45" s="4"/>
      <c r="F45" s="4"/>
      <c r="G45" s="4"/>
      <c r="H45" s="29" t="s">
        <v>49</v>
      </c>
      <c r="I45" s="26">
        <f>IF(COUNT(I43)&gt;0,IF(COUNT(C45)&gt;0,INT(C45*I43),""),"")</f>
      </c>
      <c r="J45" s="27"/>
    </row>
    <row r="46" spans="1:10" ht="12.75">
      <c r="A46" s="14"/>
      <c r="B46" s="4"/>
      <c r="C46" s="4"/>
      <c r="D46" s="4"/>
      <c r="E46" s="4"/>
      <c r="F46" s="4"/>
      <c r="G46" s="4"/>
      <c r="H46" s="4"/>
      <c r="I46" s="4"/>
      <c r="J46" s="16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9" t="s">
        <v>50</v>
      </c>
      <c r="I47" s="1"/>
      <c r="J47" s="30"/>
    </row>
    <row r="48" spans="1:10" ht="12.75">
      <c r="A48" s="28"/>
      <c r="B48" s="1"/>
      <c r="C48" s="1"/>
      <c r="D48" s="1"/>
      <c r="E48" s="1"/>
      <c r="F48" s="1"/>
      <c r="G48" s="1"/>
      <c r="H48" s="1"/>
      <c r="I48" s="1"/>
      <c r="J48" s="30"/>
    </row>
    <row r="49" spans="1:10" ht="12.75">
      <c r="A49" s="31"/>
      <c r="B49" s="6"/>
      <c r="C49" s="6"/>
      <c r="D49" s="6"/>
      <c r="E49" s="6"/>
      <c r="F49" s="6"/>
      <c r="G49" s="6"/>
      <c r="H49" s="6"/>
      <c r="I49" s="6"/>
      <c r="J49" s="32"/>
    </row>
    <row r="50" spans="1:10" ht="12.75">
      <c r="A50" s="28"/>
      <c r="B50" s="1"/>
      <c r="C50" s="1"/>
      <c r="D50" s="1"/>
      <c r="E50" s="1"/>
      <c r="F50" s="1"/>
      <c r="G50" s="9" t="s">
        <v>51</v>
      </c>
      <c r="H50" s="1" t="s">
        <v>62</v>
      </c>
      <c r="I50" s="1"/>
      <c r="J50" s="30"/>
    </row>
    <row r="51" spans="1:10" ht="12.75">
      <c r="A51" s="14"/>
      <c r="B51" s="4"/>
      <c r="C51" s="4"/>
      <c r="D51" s="4"/>
      <c r="E51" s="4"/>
      <c r="F51" s="4"/>
      <c r="G51" s="4"/>
      <c r="H51" s="4"/>
      <c r="I51" s="4"/>
      <c r="J51" s="16"/>
    </row>
    <row r="52" spans="1:10" ht="12.75">
      <c r="A52" s="14"/>
      <c r="B52" s="4"/>
      <c r="C52" s="4"/>
      <c r="D52" s="4"/>
      <c r="E52" s="4"/>
      <c r="F52" s="4"/>
      <c r="G52" s="4"/>
      <c r="H52" s="4"/>
      <c r="I52" s="4"/>
      <c r="J52" s="16"/>
    </row>
    <row r="53" spans="1:10" ht="12.75">
      <c r="A53" s="28"/>
      <c r="B53" s="1"/>
      <c r="C53" s="1"/>
      <c r="D53" s="1"/>
      <c r="E53" s="1"/>
      <c r="F53" s="1"/>
      <c r="G53" s="1"/>
      <c r="H53" s="1"/>
      <c r="I53" s="1"/>
      <c r="J53" s="30"/>
    </row>
  </sheetData>
  <mergeCells count="1">
    <mergeCell ref="D14:F14"/>
  </mergeCells>
  <printOptions horizontalCentered="1" verticalCentered="1"/>
  <pageMargins left="0.25" right="0.25" top="0.25" bottom="0.25" header="0.5" footer="0.5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Mn/DOT - Metro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Reyn1Mik</cp:lastModifiedBy>
  <cp:lastPrinted>2004-06-17T16:07:53Z</cp:lastPrinted>
  <dcterms:created xsi:type="dcterms:W3CDTF">1999-08-13T14:59:44Z</dcterms:created>
  <dcterms:modified xsi:type="dcterms:W3CDTF">2005-03-04T14:22:39Z</dcterms:modified>
  <cp:category/>
  <cp:version/>
  <cp:contentType/>
  <cp:contentStatus/>
</cp:coreProperties>
</file>